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433" activeTab="1"/>
  </bookViews>
  <sheets>
    <sheet name="申込書（贈答用） " sheetId="1" r:id="rId1"/>
    <sheet name="申込書（ゴルフ用）" sheetId="2" r:id="rId2"/>
  </sheets>
  <definedNames>
    <definedName name="_xlnm.Print_Area" localSheetId="1">'申込書（ゴルフ用）'!$A$1:$AN$96</definedName>
    <definedName name="_xlnm.Print_Area" localSheetId="0">'申込書（贈答用） '!$A$1:$AN$103</definedName>
  </definedNames>
  <calcPr fullCalcOnLoad="1"/>
</workbook>
</file>

<file path=xl/sharedStrings.xml><?xml version="1.0" encoding="utf-8"?>
<sst xmlns="http://schemas.openxmlformats.org/spreadsheetml/2006/main" count="384" uniqueCount="161">
  <si>
    <t>ご担当者</t>
  </si>
  <si>
    <t>１セット金額</t>
  </si>
  <si>
    <t>セット数</t>
  </si>
  <si>
    <t>①</t>
  </si>
  <si>
    <t>券種×枚数</t>
  </si>
  <si>
    <t>合計金額</t>
  </si>
  <si>
    <t>②</t>
  </si>
  <si>
    <t>③</t>
  </si>
  <si>
    <t>④</t>
  </si>
  <si>
    <t>下</t>
  </si>
  <si>
    <t>セット</t>
  </si>
  <si>
    <t>上（表書）</t>
  </si>
  <si>
    <t>下（名入れ）</t>
  </si>
  <si>
    <t>カード番号</t>
  </si>
  <si>
    <t>お支払い回数</t>
  </si>
  <si>
    <t>領収書</t>
  </si>
  <si>
    <t>送付先</t>
  </si>
  <si>
    <t>上</t>
  </si>
  <si>
    <t xml:space="preserve"> 《用　途》</t>
  </si>
  <si>
    <t>1,000円券</t>
  </si>
  <si>
    <t>5,000円券</t>
  </si>
  <si>
    <t>×</t>
  </si>
  <si>
    <t>枚</t>
  </si>
  <si>
    <t>円</t>
  </si>
  <si>
    <t>件</t>
  </si>
  <si>
    <t>有効期限</t>
  </si>
  <si>
    <t>月</t>
  </si>
  <si>
    <t>／</t>
  </si>
  <si>
    <t>年</t>
  </si>
  <si>
    <t>日</t>
  </si>
  <si>
    <t xml:space="preserve"> （</t>
  </si>
  <si>
    <t>1,000円券</t>
  </si>
  <si>
    <t>　　　　　　　　　　　　　　　　　　　　</t>
  </si>
  <si>
    <t>カード番号</t>
  </si>
  <si>
    <t>【十六カード使用欄】</t>
  </si>
  <si>
    <t>金　　　　額</t>
  </si>
  <si>
    <t>枚　数</t>
  </si>
  <si>
    <t>券　種</t>
  </si>
  <si>
    <t>券　　番</t>
  </si>
  <si>
    <t>1,000円券</t>
  </si>
  <si>
    <t>5,000円券</t>
  </si>
  <si>
    <t>―</t>
  </si>
  <si>
    <t>ＦＲＯＭ</t>
  </si>
  <si>
    <t>ＴＯ</t>
  </si>
  <si>
    <t>ギフトカード合計</t>
  </si>
  <si>
    <t>合計金額</t>
  </si>
  <si>
    <t>備考</t>
  </si>
  <si>
    <t>受付</t>
  </si>
  <si>
    <t>券出</t>
  </si>
  <si>
    <t>券確</t>
  </si>
  <si>
    <t>カード加盟店控え貼付け欄</t>
  </si>
  <si>
    <t>-</t>
  </si>
  <si>
    <t>振込日・振込先</t>
  </si>
  <si>
    <t>)</t>
  </si>
  <si>
    <t>　　　　　　　</t>
  </si>
  <si>
    <t xml:space="preserve">                                    　　                          </t>
  </si>
  <si>
    <r>
      <t xml:space="preserve">月 　 </t>
    </r>
    <r>
      <rPr>
        <sz val="8"/>
        <rFont val="ＭＳ Ｐ明朝"/>
        <family val="1"/>
      </rPr>
      <t>　　　　　　　　　　　　　　　　　　　　　　　　　　　　　　　　　　　　　　　　　　　　　　　　　　　　　　　　　　　</t>
    </r>
  </si>
  <si>
    <r>
      <t xml:space="preserve">日 　 </t>
    </r>
    <r>
      <rPr>
        <sz val="8"/>
        <rFont val="ＭＳ Ｐ明朝"/>
        <family val="1"/>
      </rPr>
      <t>　　　　　　　　　　　　　　　　　　　　　　　　　　　　　　　　　　　　　　　　　　　　　　　　　　　　　　　　　　　</t>
    </r>
  </si>
  <si>
    <t>　１．の　し</t>
  </si>
  <si>
    <t>DC</t>
  </si>
  <si>
    <t>JCB</t>
  </si>
  <si>
    <t>使用者名義（カナ）</t>
  </si>
  <si>
    <t>　　　　　　　　　　　　　　　　　　　　</t>
  </si>
  <si>
    <t>X</t>
  </si>
  <si>
    <t>〒</t>
  </si>
  <si>
    <t xml:space="preserve">〒
</t>
  </si>
  <si>
    <t>お名前</t>
  </si>
  <si>
    <t>ご住所</t>
  </si>
  <si>
    <t>様</t>
  </si>
  <si>
    <t>　　　十六銀行　本店営業部　普通預金　１４７９５３５　株式会社十六カード</t>
  </si>
  <si>
    <t xml:space="preserve"> 円</t>
  </si>
  <si>
    <t>保存1年</t>
  </si>
  <si>
    <t>発送手数料
（＠ 935円　）</t>
  </si>
  <si>
    <t>時</t>
  </si>
  <si>
    <t>支店</t>
  </si>
  <si>
    <t>第６位</t>
  </si>
  <si>
    <t>第４位</t>
  </si>
  <si>
    <t>第５位</t>
  </si>
  <si>
    <t>第７位</t>
  </si>
  <si>
    <t>第８位</t>
  </si>
  <si>
    <t>第９位</t>
  </si>
  <si>
    <t>第１０位</t>
  </si>
  <si>
    <t>受取希望日</t>
  </si>
  <si>
    <t>受取希望日時</t>
  </si>
  <si>
    <t>⑤</t>
  </si>
  <si>
    <t>2024.4改</t>
  </si>
  <si>
    <t>売上計上日</t>
  </si>
  <si>
    <t>お申込日　</t>
  </si>
  <si>
    <t>ＴＥＬ</t>
  </si>
  <si>
    <r>
      <t>　　　　　　</t>
    </r>
    <r>
      <rPr>
        <sz val="10"/>
        <rFont val="ＭＳ Ｐ明朝"/>
        <family val="1"/>
      </rPr>
      <t>　</t>
    </r>
    <r>
      <rPr>
        <sz val="9"/>
        <rFont val="ＭＳ Ｐ明朝"/>
        <family val="1"/>
      </rPr>
      <t>（宛名　　　               　　　　　　　　　　                          　　）</t>
    </r>
  </si>
  <si>
    <t>包装</t>
  </si>
  <si>
    <t xml:space="preserve">  ＊お申込方法　①電子メール：　16card@16card.co.jp   </t>
  </si>
  <si>
    <t xml:space="preserve"> 〈お受取方法・お届け先〉</t>
  </si>
  <si>
    <t xml:space="preserve"> 〈お支払方法〉</t>
  </si>
  <si>
    <t xml:space="preserve"> 〈のし〉</t>
  </si>
  <si>
    <t xml:space="preserve"> 〈お申込人〉</t>
  </si>
  <si>
    <t xml:space="preserve"> 〈ご注文内容〉</t>
  </si>
  <si>
    <t>↓具体例のご記入もお願いします</t>
  </si>
  <si>
    <t>JCBギフトカード購入申込書兼ＦＡＸ送信票 （贈答用）</t>
  </si>
  <si>
    <t>↓カード番号漏えい防止のため一部をＸＸとしておりますが、ご注文内容確認時に聞き取りさせて頂きます</t>
  </si>
  <si>
    <t>＊ゴルフ用は別シートの「申込書（ゴルフ用）」に記入願います。　
＊バラ（個包装なし）をご希望の場合は右にチェック頂き、①に券種枚数と合計金額を記入願います→　</t>
  </si>
  <si>
    <t>ご担当者</t>
  </si>
  <si>
    <t>券種×枚数（1,000円券・5,000円券）</t>
  </si>
  <si>
    <t>セット数</t>
  </si>
  <si>
    <t>金額</t>
  </si>
  <si>
    <t>優勝</t>
  </si>
  <si>
    <t>円券×</t>
  </si>
  <si>
    <t>準優勝</t>
  </si>
  <si>
    <t>第３位</t>
  </si>
  <si>
    <t>第○位</t>
  </si>
  <si>
    <t>ドラコン賞</t>
  </si>
  <si>
    <t>ニアピン賞</t>
  </si>
  <si>
    <t>ベスグロ賞</t>
  </si>
  <si>
    <t>ブービー賞</t>
  </si>
  <si>
    <t>バーディー賞</t>
  </si>
  <si>
    <t>参加賞</t>
  </si>
  <si>
    <t>無地</t>
  </si>
  <si>
    <t>　　　　　　　　　　　　　　合計金額</t>
  </si>
  <si>
    <t>封緘する</t>
  </si>
  <si>
    <t>お支払い回数</t>
  </si>
  <si>
    <t>　　　　　　　　　　　　　　　　　　　　　　　　　　　　　　　　　　　　　　　　　　　　　　</t>
  </si>
  <si>
    <t>領収書</t>
  </si>
  <si>
    <t>　　　　　　　（宛名　　　               　　　　　　　　　　　　）</t>
  </si>
  <si>
    <t>〈お受取方法・お届け先〉</t>
  </si>
  <si>
    <t>受取希望日</t>
  </si>
  <si>
    <t>送付先</t>
  </si>
  <si>
    <t>保存１年</t>
  </si>
  <si>
    <t>JCBギフトカード購入申込書兼ＦＡＸ送信票 （ゴルフ用）</t>
  </si>
  <si>
    <t>〈お申込人〉</t>
  </si>
  <si>
    <t>お問い合せ先：　　株式会社十六カード　ギフトカード係　　</t>
  </si>
  <si>
    <t>ＴＥＬ：　０１２０－１６－３９１６　　内線：７７０５０７</t>
  </si>
  <si>
    <t>　2024.4改　</t>
  </si>
  <si>
    <r>
      <t xml:space="preserve">宛 </t>
    </r>
    <r>
      <rPr>
        <sz val="8"/>
        <rFont val="ＭＳ Ｐ明朝"/>
        <family val="1"/>
      </rPr>
      <t>（担当者名または係名）</t>
    </r>
  </si>
  <si>
    <t>発送手数料
（＠935円　）</t>
  </si>
  <si>
    <t>振込</t>
  </si>
  <si>
    <t>支払方法</t>
  </si>
  <si>
    <t>ＡＭ９：００～ＰＭ５：００　（土日祝・年末年始除く）</t>
  </si>
  <si>
    <t xml:space="preserve">                        ②ＦＡＸ        ：   0120-66-3916 （着信確認をお願いします→TEL　0120-16-3916)　</t>
  </si>
  <si>
    <r>
      <t xml:space="preserve">  </t>
    </r>
    <r>
      <rPr>
        <u val="single"/>
        <sz val="10"/>
        <color indexed="10"/>
        <rFont val="ＭＳ Ｐ明朝"/>
        <family val="1"/>
      </rPr>
      <t>＊お申込みは受取希望日の</t>
    </r>
    <r>
      <rPr>
        <b/>
        <u val="single"/>
        <sz val="10"/>
        <color indexed="10"/>
        <rFont val="ＭＳ Ｐ明朝"/>
        <family val="1"/>
      </rPr>
      <t>４営業日前までに</t>
    </r>
    <r>
      <rPr>
        <u val="single"/>
        <sz val="10"/>
        <color indexed="10"/>
        <rFont val="ＭＳ Ｐ明朝"/>
        <family val="1"/>
      </rPr>
      <t>お願いします</t>
    </r>
  </si>
  <si>
    <r>
      <t xml:space="preserve">封緘しない
</t>
    </r>
    <r>
      <rPr>
        <sz val="8"/>
        <rFont val="ＭＳ Ｐ明朝"/>
        <family val="1"/>
      </rPr>
      <t>（ギフト券と専用封筒をお渡しします）</t>
    </r>
  </si>
  <si>
    <t>〈ご注文内容〉</t>
  </si>
  <si>
    <t>＊ゴルフ用専用封筒へのコンペ名および下記以外の賞の印字はできません</t>
  </si>
  <si>
    <t>ゴルフ専用封筒の封緘の有無</t>
  </si>
  <si>
    <t>↓カード番号漏えい防止のため一部をＸＸとしておりますが、ご注文内容確認時に聞き取りさせて頂きます　　　　</t>
  </si>
  <si>
    <r>
      <rPr>
        <sz val="10"/>
        <color indexed="10"/>
        <rFont val="ＭＳ Ｐ明朝"/>
        <family val="1"/>
      </rPr>
      <t xml:space="preserve">  </t>
    </r>
    <r>
      <rPr>
        <u val="single"/>
        <sz val="10"/>
        <color indexed="10"/>
        <rFont val="ＭＳ Ｐ明朝"/>
        <family val="1"/>
      </rPr>
      <t>＊お申込みは受取希望日の</t>
    </r>
    <r>
      <rPr>
        <b/>
        <u val="single"/>
        <sz val="10"/>
        <color indexed="10"/>
        <rFont val="ＭＳ Ｐ明朝"/>
        <family val="1"/>
      </rPr>
      <t>５営業日前までに</t>
    </r>
    <r>
      <rPr>
        <u val="single"/>
        <sz val="10"/>
        <color indexed="10"/>
        <rFont val="ＭＳ Ｐ明朝"/>
        <family val="1"/>
      </rPr>
      <t>お願いします</t>
    </r>
  </si>
  <si>
    <t>　　　　　　　　　　　　　　　　　　　　　　　　　　　　　　　　　　　　　　　　　</t>
  </si>
  <si>
    <t xml:space="preserve">                                   ギフトカード合計</t>
  </si>
  <si>
    <t>　 送付先1件につき　935円</t>
  </si>
  <si>
    <t>　</t>
  </si>
  <si>
    <t>お問い合せ先：　　株式会社十六カード　ギフトカード係</t>
  </si>
  <si>
    <t>ＴＥＬ：　０１２０－１６－３９１６　　内線：７７０５０７</t>
  </si>
  <si>
    <t>　ＡＭ９：００～ＰＭ５：００　（土日祝・年末年始除く）</t>
  </si>
  <si>
    <t>賞　　名</t>
  </si>
  <si>
    <t>　　　　　        送料（宅配便）</t>
  </si>
  <si>
    <t>送料（宅配便）</t>
  </si>
  <si>
    <t>＊本申込書にご記入いただいた個人情報は、個人情報の保護に関する法令およびその他の規範に基づいて適切に取扱います</t>
  </si>
  <si>
    <t>＊本申込書にご記入いただいた個人情報は、個人情報の保護に関する法令およびその他の規範に基づいて適切に取扱います</t>
  </si>
  <si>
    <t>＊お申込み手続完了後のキャンセルや変更、ご購入後の返品・交換はお断り申し上げます</t>
  </si>
  <si>
    <t>＊お申込み手続完了後のキャンセルや変更、ご購入後の返品・交換はお断り申し上げます</t>
  </si>
  <si>
    <t>(ご入金確認後のお渡しとなります。振込手数料はお申込人様のご負担となります)</t>
  </si>
  <si>
    <t>(ご入金確認後のお渡しとなります。振込手数料はお申込人様のご負担となります)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</si>
</sst>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9"/>
      <name val="ＭＳ Ｐ明朝"/>
      <family val="1"/>
    </font>
    <font>
      <u val="single"/>
      <sz val="12"/>
      <name val="ＭＳ Ｐ明朝"/>
      <family val="1"/>
    </font>
    <font>
      <sz val="13"/>
      <name val="ＭＳ Ｐ明朝"/>
      <family val="1"/>
    </font>
    <font>
      <sz val="8"/>
      <name val="ＭＳ Ｐ明朝"/>
      <family val="1"/>
    </font>
    <font>
      <sz val="14"/>
      <name val="ＭＳ Ｐ明朝"/>
      <family val="1"/>
    </font>
    <font>
      <b/>
      <sz val="11"/>
      <name val="ＭＳ Ｐ明朝"/>
      <family val="1"/>
    </font>
    <font>
      <b/>
      <sz val="14"/>
      <name val="ＭＳ Ｐ明朝"/>
      <family val="1"/>
    </font>
    <font>
      <sz val="14"/>
      <name val="ＭＳ Ｐゴシック"/>
      <family val="3"/>
    </font>
    <font>
      <b/>
      <sz val="8"/>
      <name val="ＭＳ Ｐ明朝"/>
      <family val="1"/>
    </font>
    <font>
      <b/>
      <sz val="9"/>
      <name val="ＭＳ Ｐ明朝"/>
      <family val="1"/>
    </font>
    <font>
      <sz val="9"/>
      <name val="Meiryo UI"/>
      <family val="3"/>
    </font>
    <font>
      <sz val="6"/>
      <name val="ＭＳ Ｐ明朝"/>
      <family val="1"/>
    </font>
    <font>
      <b/>
      <sz val="20"/>
      <name val="ＭＳ Ｐゴシック"/>
      <family val="3"/>
    </font>
    <font>
      <sz val="10"/>
      <name val="ＭＳ Ｐゴシック"/>
      <family val="3"/>
    </font>
    <font>
      <sz val="7"/>
      <name val="ＭＳ Ｐ明朝"/>
      <family val="1"/>
    </font>
    <font>
      <b/>
      <sz val="5.5"/>
      <name val="ＭＳ Ｐ明朝"/>
      <family val="1"/>
    </font>
    <font>
      <sz val="5.5"/>
      <name val="ＭＳ Ｐゴシック"/>
      <family val="3"/>
    </font>
    <font>
      <u val="single"/>
      <sz val="10"/>
      <color indexed="10"/>
      <name val="ＭＳ Ｐ明朝"/>
      <family val="1"/>
    </font>
    <font>
      <sz val="10"/>
      <color indexed="10"/>
      <name val="ＭＳ Ｐ明朝"/>
      <family val="1"/>
    </font>
    <font>
      <b/>
      <u val="single"/>
      <sz val="10"/>
      <color indexed="10"/>
      <name val="ＭＳ Ｐ明朝"/>
      <family val="1"/>
    </font>
    <font>
      <u val="single"/>
      <sz val="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8"/>
      <name val="ＭＳ Ｐ明朝"/>
      <family val="1"/>
    </font>
    <font>
      <sz val="11"/>
      <color indexed="8"/>
      <name val="ＭＳ Ｐ明朝"/>
      <family val="1"/>
    </font>
    <font>
      <sz val="10"/>
      <color indexed="8"/>
      <name val="ＭＳ Ｐ明朝"/>
      <family val="1"/>
    </font>
    <font>
      <b/>
      <sz val="14"/>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明朝"/>
      <family val="1"/>
    </font>
    <font>
      <sz val="11"/>
      <color theme="1"/>
      <name val="ＭＳ Ｐ明朝"/>
      <family val="1"/>
    </font>
    <font>
      <sz val="10"/>
      <color theme="1"/>
      <name val="ＭＳ Ｐ明朝"/>
      <family val="1"/>
    </font>
    <font>
      <u val="single"/>
      <sz val="10"/>
      <color rgb="FFFF0000"/>
      <name val="ＭＳ Ｐ明朝"/>
      <family val="1"/>
    </font>
    <font>
      <b/>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medium"/>
      <bottom style="dotted"/>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hair"/>
      <right style="hair"/>
      <top>
        <color indexed="63"/>
      </top>
      <bottom style="dotted"/>
    </border>
    <border>
      <left style="hair"/>
      <right>
        <color indexed="63"/>
      </right>
      <top style="medium"/>
      <bottom style="dotted"/>
    </border>
    <border>
      <left>
        <color indexed="63"/>
      </left>
      <right>
        <color indexed="63"/>
      </right>
      <top style="thin"/>
      <bottom style="dotted"/>
    </border>
    <border>
      <left>
        <color indexed="63"/>
      </left>
      <right>
        <color indexed="63"/>
      </right>
      <top style="dotted"/>
      <bottom style="thin"/>
    </border>
    <border>
      <left>
        <color indexed="63"/>
      </left>
      <right style="medium"/>
      <top style="thin"/>
      <bottom style="dotted"/>
    </border>
    <border>
      <left>
        <color indexed="63"/>
      </left>
      <right style="medium"/>
      <top style="dotted"/>
      <bottom style="thin"/>
    </border>
    <border>
      <left>
        <color indexed="63"/>
      </left>
      <right>
        <color indexed="63"/>
      </right>
      <top style="thin"/>
      <bottom style="medium"/>
    </border>
    <border>
      <left>
        <color indexed="63"/>
      </left>
      <right style="medium"/>
      <top style="thin"/>
      <bottom style="medium"/>
    </border>
    <border>
      <left>
        <color indexed="63"/>
      </left>
      <right style="hair"/>
      <top style="dotted"/>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thin"/>
      <bottom style="dashed"/>
    </border>
    <border>
      <left>
        <color indexed="63"/>
      </left>
      <right style="thin"/>
      <top style="thin"/>
      <bottom style="dashed"/>
    </border>
    <border>
      <left>
        <color indexed="63"/>
      </left>
      <right style="hair"/>
      <top style="medium"/>
      <bottom style="dotted"/>
    </border>
    <border>
      <left>
        <color indexed="63"/>
      </left>
      <right style="hair"/>
      <top>
        <color indexed="63"/>
      </top>
      <bottom style="dotted"/>
    </border>
    <border>
      <left style="hair"/>
      <right>
        <color indexed="63"/>
      </right>
      <top>
        <color indexed="63"/>
      </top>
      <bottom style="dotted"/>
    </border>
    <border>
      <left>
        <color indexed="63"/>
      </left>
      <right style="thin"/>
      <top>
        <color indexed="63"/>
      </top>
      <bottom style="medium"/>
    </border>
    <border>
      <left>
        <color indexed="63"/>
      </left>
      <right style="medium"/>
      <top style="medium"/>
      <bottom style="thin"/>
    </border>
    <border>
      <left>
        <color indexed="63"/>
      </left>
      <right>
        <color indexed="63"/>
      </right>
      <top style="medium"/>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medium"/>
      <bottom style="thin"/>
    </border>
    <border>
      <left>
        <color indexed="63"/>
      </left>
      <right style="thin"/>
      <top style="thin"/>
      <bottom style="dotted"/>
    </border>
    <border>
      <left>
        <color indexed="63"/>
      </left>
      <right>
        <color indexed="63"/>
      </right>
      <top style="dashed"/>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hair"/>
      <bottom style="double"/>
    </border>
    <border>
      <left style="medium"/>
      <right>
        <color indexed="63"/>
      </right>
      <top style="thin"/>
      <bottom style="medium"/>
    </border>
    <border>
      <left>
        <color indexed="63"/>
      </left>
      <right style="thin"/>
      <top style="medium"/>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hair"/>
      <top style="thin"/>
      <bottom>
        <color indexed="63"/>
      </bottom>
    </border>
    <border>
      <left>
        <color indexed="63"/>
      </left>
      <right style="hair"/>
      <top>
        <color indexed="63"/>
      </top>
      <bottom style="thin"/>
    </border>
    <border>
      <left style="hair"/>
      <right style="hair"/>
      <top style="dotted"/>
      <bottom style="dotted"/>
    </border>
    <border>
      <left style="hair"/>
      <right>
        <color indexed="63"/>
      </right>
      <top style="dotted"/>
      <bottom style="dotted"/>
    </border>
    <border>
      <left style="thin"/>
      <right style="thin"/>
      <top style="medium"/>
      <bottom style="medium"/>
    </border>
    <border>
      <left style="thin"/>
      <right style="medium"/>
      <top style="medium"/>
      <bottom style="medium"/>
    </border>
    <border>
      <left style="thin"/>
      <right>
        <color indexed="63"/>
      </right>
      <top style="thin"/>
      <bottom style="medium"/>
    </border>
    <border>
      <left style="hair"/>
      <right style="hair"/>
      <top style="hair"/>
      <bottom style="hair"/>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color indexed="63"/>
      </right>
      <top style="hair"/>
      <bottom style="double"/>
    </border>
    <border>
      <left style="thin"/>
      <right>
        <color indexed="63"/>
      </right>
      <top style="thin"/>
      <bottom style="hair"/>
    </border>
    <border>
      <left>
        <color indexed="63"/>
      </left>
      <right style="thin"/>
      <top style="hair"/>
      <bottom style="double"/>
    </border>
    <border>
      <left style="thin"/>
      <right>
        <color indexed="63"/>
      </right>
      <top style="hair"/>
      <bottom style="thin"/>
    </border>
    <border>
      <left style="thin"/>
      <right style="thin"/>
      <top style="hair"/>
      <bottom style="thin"/>
    </border>
    <border>
      <left style="thin"/>
      <right style="medium"/>
      <top style="hair"/>
      <bottom style="thin"/>
    </border>
    <border>
      <left style="thin"/>
      <right style="thin"/>
      <top style="hair"/>
      <bottom style="double"/>
    </border>
    <border>
      <left style="thin"/>
      <right style="medium"/>
      <top style="hair"/>
      <bottom style="double"/>
    </border>
    <border>
      <left style="thin"/>
      <right style="thin"/>
      <top style="thin"/>
      <bottom style="hair"/>
    </border>
    <border>
      <left style="thin"/>
      <right style="medium"/>
      <top style="thin"/>
      <bottom style="hair"/>
    </border>
    <border>
      <left>
        <color indexed="63"/>
      </left>
      <right style="thin"/>
      <top style="thin"/>
      <bottom style="hair"/>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thin"/>
      <top style="hair"/>
      <bottom>
        <color indexed="63"/>
      </bottom>
    </border>
    <border>
      <left style="thin"/>
      <right style="medium"/>
      <top style="hair"/>
      <bottom>
        <color indexed="63"/>
      </bottom>
    </border>
    <border>
      <left style="medium"/>
      <right style="thin"/>
      <top style="medium"/>
      <bottom style="thin"/>
    </border>
    <border>
      <left style="medium"/>
      <right style="thin"/>
      <top style="thin"/>
      <bottom style="thin"/>
    </border>
    <border>
      <left style="thin"/>
      <right>
        <color indexed="63"/>
      </right>
      <top style="thin"/>
      <bottom style="dashed"/>
    </border>
    <border>
      <left style="hair"/>
      <right style="hair"/>
      <top>
        <color indexed="63"/>
      </top>
      <bottom style="hair"/>
    </border>
    <border>
      <left style="medium"/>
      <right>
        <color indexed="63"/>
      </right>
      <top>
        <color indexed="63"/>
      </top>
      <bottom style="thin"/>
    </border>
    <border>
      <left>
        <color indexed="63"/>
      </left>
      <right style="thin"/>
      <top style="hair"/>
      <bottom style="thin"/>
    </border>
    <border>
      <left>
        <color indexed="63"/>
      </left>
      <right>
        <color indexed="63"/>
      </right>
      <top style="dotted"/>
      <bottom style="dotted"/>
    </border>
    <border>
      <left style="hair"/>
      <right>
        <color indexed="63"/>
      </right>
      <top style="medium"/>
      <bottom>
        <color indexed="63"/>
      </bottom>
    </border>
    <border>
      <left style="hair"/>
      <right style="hair"/>
      <top>
        <color indexed="63"/>
      </top>
      <bottom style="thin"/>
    </border>
    <border>
      <left style="medium"/>
      <right style="thin"/>
      <top style="thin"/>
      <bottom style="double"/>
    </border>
    <border>
      <left style="hair"/>
      <right style="hair"/>
      <top style="medium"/>
      <bottom style="hair"/>
    </border>
    <border>
      <left>
        <color indexed="63"/>
      </left>
      <right style="dotted"/>
      <top>
        <color indexed="63"/>
      </top>
      <bottom style="medium"/>
    </border>
    <border>
      <left style="medium"/>
      <right style="thin"/>
      <top style="thin"/>
      <bottom>
        <color indexed="63"/>
      </bottom>
    </border>
    <border>
      <left style="medium"/>
      <right style="thin"/>
      <top>
        <color indexed="63"/>
      </top>
      <bottom style="thin"/>
    </border>
    <border>
      <left style="hair"/>
      <right>
        <color indexed="63"/>
      </right>
      <top>
        <color indexed="63"/>
      </top>
      <bottom>
        <color indexed="63"/>
      </bottom>
    </border>
    <border>
      <left style="thin"/>
      <right style="thin"/>
      <top style="thin"/>
      <bottom style="thin"/>
    </border>
    <border>
      <left style="medium"/>
      <right style="thin"/>
      <top style="medium"/>
      <bottom style="medium"/>
    </border>
    <border>
      <left style="thin"/>
      <right>
        <color indexed="63"/>
      </right>
      <top style="medium"/>
      <bottom style="medium"/>
    </border>
    <border>
      <left style="medium"/>
      <right>
        <color indexed="63"/>
      </right>
      <top style="dotted"/>
      <bottom style="thin"/>
    </border>
    <border>
      <left>
        <color indexed="63"/>
      </left>
      <right style="hair"/>
      <top style="dotted"/>
      <bottom style="thin"/>
    </border>
    <border>
      <left style="medium"/>
      <right>
        <color indexed="63"/>
      </right>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dashed"/>
      <bottom style="medium"/>
    </border>
    <border>
      <left>
        <color indexed="63"/>
      </left>
      <right style="thin"/>
      <top style="dashed"/>
      <bottom style="medium"/>
    </border>
    <border>
      <left style="hair"/>
      <right>
        <color indexed="63"/>
      </right>
      <top style="dotted"/>
      <bottom style="thin"/>
    </border>
    <border>
      <left>
        <color indexed="63"/>
      </left>
      <right>
        <color indexed="63"/>
      </right>
      <top style="double"/>
      <bottom style="dotted"/>
    </border>
    <border>
      <left>
        <color indexed="63"/>
      </left>
      <right style="hair"/>
      <top style="double"/>
      <bottom style="dotted"/>
    </border>
    <border>
      <left style="hair"/>
      <right>
        <color indexed="63"/>
      </right>
      <top style="double"/>
      <bottom style="dotted"/>
    </border>
    <border>
      <left>
        <color indexed="63"/>
      </left>
      <right style="medium"/>
      <top style="double"/>
      <bottom style="dotted"/>
    </border>
    <border>
      <left style="hair"/>
      <right>
        <color indexed="63"/>
      </right>
      <top style="dotted"/>
      <bottom style="double"/>
    </border>
    <border>
      <left>
        <color indexed="63"/>
      </left>
      <right>
        <color indexed="63"/>
      </right>
      <top style="dotted"/>
      <bottom style="double"/>
    </border>
    <border>
      <left>
        <color indexed="63"/>
      </left>
      <right style="medium"/>
      <top style="dotted"/>
      <bottom style="dotted"/>
    </border>
    <border>
      <left style="medium"/>
      <right>
        <color indexed="63"/>
      </right>
      <top style="dotted"/>
      <bottom style="double"/>
    </border>
    <border>
      <left>
        <color indexed="63"/>
      </left>
      <right style="hair"/>
      <top style="dotted"/>
      <bottom style="double"/>
    </border>
    <border>
      <left style="medium"/>
      <right>
        <color indexed="63"/>
      </right>
      <top style="dotted"/>
      <bottom style="dotted"/>
    </border>
    <border>
      <left style="hair"/>
      <right>
        <color indexed="63"/>
      </right>
      <top style="thin"/>
      <bottom>
        <color indexed="63"/>
      </bottom>
    </border>
    <border>
      <left style="medium"/>
      <right>
        <color indexed="63"/>
      </right>
      <top style="thin"/>
      <bottom style="dotted"/>
    </border>
    <border>
      <left>
        <color indexed="63"/>
      </left>
      <right style="hair"/>
      <top style="thin"/>
      <bottom style="dotted"/>
    </border>
    <border>
      <left style="hair"/>
      <right>
        <color indexed="63"/>
      </right>
      <top style="thin"/>
      <bottom style="dotted"/>
    </border>
    <border>
      <left style="hair"/>
      <right>
        <color indexed="63"/>
      </right>
      <top style="medium"/>
      <bottom style="thin"/>
    </border>
    <border>
      <left>
        <color indexed="63"/>
      </left>
      <right style="hair"/>
      <top style="medium"/>
      <bottom style="thin"/>
    </border>
    <border>
      <left>
        <color indexed="63"/>
      </left>
      <right style="hair"/>
      <top style="medium"/>
      <bottom style="hair"/>
    </border>
    <border>
      <left>
        <color indexed="63"/>
      </left>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506">
    <xf numFmtId="0" fontId="0" fillId="0" borderId="0" xfId="0" applyAlignment="1">
      <alignmen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13" fillId="0" borderId="0" xfId="0" applyFont="1" applyFill="1" applyBorder="1" applyAlignment="1">
      <alignment horizontal="lef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2" fillId="0" borderId="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23" xfId="0" applyFont="1" applyFill="1" applyBorder="1" applyAlignment="1" applyProtection="1">
      <alignment horizontal="center" vertical="center"/>
      <protection locked="0"/>
    </xf>
    <xf numFmtId="0" fontId="2" fillId="0" borderId="23"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left" vertical="center"/>
      <protection locked="0"/>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32" xfId="0" applyFont="1" applyFill="1" applyBorder="1" applyAlignment="1">
      <alignment horizontal="left" vertical="center"/>
    </xf>
    <xf numFmtId="0" fontId="2" fillId="0" borderId="31" xfId="0" applyFont="1" applyFill="1" applyBorder="1" applyAlignment="1">
      <alignment horizontal="left" vertical="center"/>
    </xf>
    <xf numFmtId="0" fontId="4" fillId="0" borderId="33" xfId="0" applyFont="1" applyFill="1" applyBorder="1" applyAlignment="1">
      <alignment horizontal="center" vertical="center"/>
    </xf>
    <xf numFmtId="0" fontId="5" fillId="0" borderId="0" xfId="0" applyFont="1" applyFill="1" applyBorder="1" applyAlignment="1" applyProtection="1">
      <alignment horizontal="left"/>
      <protection locked="0"/>
    </xf>
    <xf numFmtId="0" fontId="2" fillId="0" borderId="15" xfId="0" applyFont="1" applyFill="1" applyBorder="1" applyAlignment="1">
      <alignment horizontal="left" vertical="center"/>
    </xf>
    <xf numFmtId="0" fontId="16"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0" xfId="0" applyFont="1" applyFill="1" applyBorder="1" applyAlignment="1">
      <alignment horizontal="left" vertical="top"/>
    </xf>
    <xf numFmtId="0" fontId="11" fillId="0" borderId="36" xfId="0" applyFont="1" applyFill="1" applyBorder="1" applyAlignment="1">
      <alignment horizontal="left" vertical="center"/>
    </xf>
    <xf numFmtId="0" fontId="9" fillId="0" borderId="34"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39" xfId="0" applyFont="1" applyFill="1" applyBorder="1" applyAlignment="1">
      <alignment vertical="center"/>
    </xf>
    <xf numFmtId="0" fontId="3" fillId="0" borderId="40" xfId="0" applyFont="1" applyFill="1" applyBorder="1" applyAlignment="1" applyProtection="1">
      <alignment vertical="center"/>
      <protection/>
    </xf>
    <xf numFmtId="0" fontId="5" fillId="0" borderId="40" xfId="0" applyFont="1" applyFill="1" applyBorder="1" applyAlignment="1" applyProtection="1">
      <alignment vertical="center"/>
      <protection/>
    </xf>
    <xf numFmtId="0" fontId="3" fillId="0" borderId="41" xfId="0" applyFont="1" applyFill="1" applyBorder="1" applyAlignment="1">
      <alignment vertical="center"/>
    </xf>
    <xf numFmtId="0" fontId="5" fillId="0" borderId="42" xfId="0" applyFont="1" applyFill="1" applyBorder="1" applyAlignment="1" applyProtection="1">
      <alignment vertical="center"/>
      <protection/>
    </xf>
    <xf numFmtId="0" fontId="3" fillId="0" borderId="43" xfId="0" applyFont="1" applyFill="1" applyBorder="1" applyAlignment="1" applyProtection="1">
      <alignment vertical="center" wrapText="1"/>
      <protection locked="0"/>
    </xf>
    <xf numFmtId="0" fontId="3" fillId="0" borderId="44" xfId="0" applyFont="1" applyFill="1" applyBorder="1" applyAlignment="1" applyProtection="1">
      <alignment vertical="center" wrapText="1"/>
      <protection locked="0"/>
    </xf>
    <xf numFmtId="0" fontId="19" fillId="0" borderId="39" xfId="0" applyFont="1" applyFill="1" applyBorder="1" applyAlignment="1">
      <alignment vertical="center"/>
    </xf>
    <xf numFmtId="0" fontId="4" fillId="0" borderId="45" xfId="0" applyFont="1" applyFill="1" applyBorder="1" applyAlignment="1">
      <alignment vertical="center" shrinkToFit="1"/>
    </xf>
    <xf numFmtId="0" fontId="8" fillId="0" borderId="46" xfId="0" applyFont="1" applyFill="1" applyBorder="1" applyAlignment="1">
      <alignment vertical="center"/>
    </xf>
    <xf numFmtId="0" fontId="8" fillId="0" borderId="47" xfId="0" applyFont="1" applyFill="1" applyBorder="1" applyAlignment="1">
      <alignment vertical="center"/>
    </xf>
    <xf numFmtId="0" fontId="4" fillId="0" borderId="37" xfId="0" applyFont="1" applyFill="1" applyBorder="1" applyAlignment="1" applyProtection="1">
      <alignment horizontal="center" vertical="center"/>
      <protection/>
    </xf>
    <xf numFmtId="0" fontId="2" fillId="0" borderId="0" xfId="0" applyFont="1" applyFill="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0" fontId="4" fillId="0" borderId="50" xfId="0" applyFont="1" applyFill="1" applyBorder="1" applyAlignment="1" applyProtection="1">
      <alignment vertical="center"/>
      <protection locked="0"/>
    </xf>
    <xf numFmtId="0" fontId="4" fillId="0" borderId="33" xfId="0" applyFont="1" applyFill="1" applyBorder="1" applyAlignment="1" applyProtection="1">
      <alignment vertical="center"/>
      <protection locked="0"/>
    </xf>
    <xf numFmtId="0" fontId="4" fillId="0" borderId="38" xfId="0" applyFont="1" applyFill="1" applyBorder="1" applyAlignment="1" applyProtection="1">
      <alignment vertical="center" shrinkToFit="1"/>
      <protection locked="0"/>
    </xf>
    <xf numFmtId="0" fontId="4" fillId="0" borderId="33" xfId="0" applyFont="1" applyFill="1" applyBorder="1" applyAlignment="1" applyProtection="1">
      <alignment vertical="center" shrinkToFit="1"/>
      <protection locked="0"/>
    </xf>
    <xf numFmtId="0" fontId="4" fillId="0" borderId="50" xfId="0" applyFont="1" applyFill="1" applyBorder="1" applyAlignment="1" applyProtection="1">
      <alignment vertical="center" shrinkToFit="1"/>
      <protection locked="0"/>
    </xf>
    <xf numFmtId="0" fontId="4" fillId="0" borderId="51" xfId="0" applyFont="1" applyFill="1" applyBorder="1" applyAlignment="1" applyProtection="1">
      <alignment vertical="center"/>
      <protection locked="0"/>
    </xf>
    <xf numFmtId="0" fontId="4" fillId="0" borderId="37" xfId="0" applyFont="1" applyFill="1" applyBorder="1" applyAlignment="1" applyProtection="1">
      <alignment vertical="center"/>
      <protection locked="0"/>
    </xf>
    <xf numFmtId="0" fontId="4" fillId="0" borderId="52" xfId="0" applyFont="1" applyFill="1" applyBorder="1" applyAlignment="1" applyProtection="1">
      <alignment vertical="center" shrinkToFit="1"/>
      <protection locked="0"/>
    </xf>
    <xf numFmtId="0" fontId="4" fillId="0" borderId="37" xfId="0" applyFont="1" applyFill="1" applyBorder="1" applyAlignment="1" applyProtection="1">
      <alignment vertical="center" shrinkToFit="1"/>
      <protection locked="0"/>
    </xf>
    <xf numFmtId="0" fontId="4" fillId="0" borderId="51" xfId="0" applyFont="1" applyFill="1" applyBorder="1" applyAlignment="1" applyProtection="1">
      <alignment vertical="center" shrinkToFit="1"/>
      <protection locked="0"/>
    </xf>
    <xf numFmtId="0" fontId="3" fillId="0" borderId="39" xfId="0" applyFont="1" applyFill="1" applyBorder="1" applyAlignment="1" applyProtection="1">
      <alignment horizontal="center" vertical="center"/>
      <protection locked="0"/>
    </xf>
    <xf numFmtId="0" fontId="3" fillId="0" borderId="53" xfId="0" applyFont="1" applyFill="1" applyBorder="1" applyAlignment="1" applyProtection="1">
      <alignment vertical="top"/>
      <protection locked="0"/>
    </xf>
    <xf numFmtId="0" fontId="10" fillId="0" borderId="0" xfId="0" applyFont="1" applyFill="1" applyAlignment="1">
      <alignment horizontal="center" vertical="center"/>
    </xf>
    <xf numFmtId="0" fontId="5" fillId="0" borderId="0" xfId="0" applyFont="1" applyFill="1" applyAlignment="1">
      <alignment vertical="center"/>
    </xf>
    <xf numFmtId="0" fontId="14" fillId="0" borderId="0" xfId="0" applyFont="1" applyFill="1" applyAlignment="1">
      <alignment horizontal="center"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0" fontId="2" fillId="0" borderId="35" xfId="0" applyFont="1" applyFill="1" applyBorder="1" applyAlignment="1">
      <alignment vertical="center"/>
    </xf>
    <xf numFmtId="0" fontId="2" fillId="0" borderId="27" xfId="0" applyFont="1" applyFill="1" applyBorder="1" applyAlignment="1">
      <alignment vertical="center"/>
    </xf>
    <xf numFmtId="0" fontId="9" fillId="0" borderId="23" xfId="0" applyFont="1" applyFill="1" applyBorder="1" applyAlignment="1" applyProtection="1">
      <alignment textRotation="255"/>
      <protection locked="0"/>
    </xf>
    <xf numFmtId="0" fontId="8" fillId="0" borderId="52" xfId="0" applyFont="1" applyFill="1" applyBorder="1" applyAlignment="1" applyProtection="1">
      <alignment vertical="center" shrinkToFit="1"/>
      <protection locked="0"/>
    </xf>
    <xf numFmtId="0" fontId="2" fillId="0" borderId="26" xfId="0" applyFont="1" applyFill="1" applyBorder="1" applyAlignment="1" applyProtection="1">
      <alignment vertical="top"/>
      <protection locked="0"/>
    </xf>
    <xf numFmtId="0" fontId="4" fillId="0" borderId="54" xfId="0" applyFont="1" applyFill="1" applyBorder="1" applyAlignment="1" applyProtection="1">
      <alignment vertical="center"/>
      <protection locked="0"/>
    </xf>
    <xf numFmtId="0" fontId="68" fillId="0" borderId="34" xfId="0" applyFont="1" applyFill="1" applyBorder="1" applyAlignment="1">
      <alignment horizontal="left" vertical="center"/>
    </xf>
    <xf numFmtId="0" fontId="69" fillId="0" borderId="34" xfId="0" applyFont="1" applyFill="1" applyBorder="1" applyAlignment="1">
      <alignment horizontal="left" vertical="center"/>
    </xf>
    <xf numFmtId="0" fontId="70" fillId="0" borderId="34" xfId="0" applyFont="1" applyFill="1" applyBorder="1" applyAlignment="1">
      <alignment horizontal="left" vertical="center"/>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0" xfId="0" applyFont="1" applyFill="1" applyBorder="1" applyAlignment="1">
      <alignment vertical="center"/>
    </xf>
    <xf numFmtId="0" fontId="2" fillId="0" borderId="15" xfId="0" applyFont="1" applyFill="1" applyBorder="1" applyAlignment="1">
      <alignment vertical="center"/>
    </xf>
    <xf numFmtId="49" fontId="2" fillId="0" borderId="26" xfId="0" applyNumberFormat="1" applyFont="1" applyFill="1" applyBorder="1" applyAlignment="1" applyProtection="1">
      <alignment horizontal="center" vertical="center"/>
      <protection locked="0"/>
    </xf>
    <xf numFmtId="0" fontId="70" fillId="0" borderId="34" xfId="0" applyFont="1" applyFill="1" applyBorder="1" applyAlignment="1">
      <alignment horizontal="left"/>
    </xf>
    <xf numFmtId="0" fontId="2" fillId="0" borderId="16" xfId="0" applyFont="1" applyFill="1" applyBorder="1" applyAlignment="1" applyProtection="1">
      <alignment horizontal="left"/>
      <protection locked="0"/>
    </xf>
    <xf numFmtId="0" fontId="18" fillId="0" borderId="55" xfId="0" applyFont="1" applyFill="1" applyBorder="1" applyAlignment="1">
      <alignment vertical="center"/>
    </xf>
    <xf numFmtId="0" fontId="2"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horizontal="left" vertical="center"/>
    </xf>
    <xf numFmtId="49" fontId="2" fillId="0" borderId="26" xfId="0" applyNumberFormat="1" applyFont="1" applyFill="1" applyBorder="1" applyAlignment="1" applyProtection="1">
      <alignment vertical="center"/>
      <protection locked="0"/>
    </xf>
    <xf numFmtId="0" fontId="2" fillId="0" borderId="43" xfId="0" applyFont="1" applyFill="1" applyBorder="1" applyAlignment="1">
      <alignment vertical="center"/>
    </xf>
    <xf numFmtId="0" fontId="4" fillId="0" borderId="33" xfId="0" applyFont="1" applyFill="1" applyBorder="1" applyAlignment="1" applyProtection="1">
      <alignment horizontal="center" vertical="center"/>
      <protection/>
    </xf>
    <xf numFmtId="0" fontId="3" fillId="0" borderId="56" xfId="0" applyFont="1" applyFill="1" applyBorder="1" applyAlignment="1" applyProtection="1">
      <alignment vertical="center"/>
      <protection/>
    </xf>
    <xf numFmtId="0" fontId="5" fillId="0" borderId="56" xfId="0" applyFont="1" applyFill="1" applyBorder="1" applyAlignment="1" applyProtection="1">
      <alignment vertical="center"/>
      <protection/>
    </xf>
    <xf numFmtId="0" fontId="5" fillId="0" borderId="57" xfId="0" applyFont="1" applyFill="1" applyBorder="1" applyAlignment="1" applyProtection="1">
      <alignment vertical="center"/>
      <protection/>
    </xf>
    <xf numFmtId="0" fontId="2" fillId="0" borderId="58" xfId="0" applyFont="1" applyFill="1" applyBorder="1" applyAlignment="1">
      <alignment vertical="center"/>
    </xf>
    <xf numFmtId="0" fontId="2" fillId="0" borderId="54" xfId="0" applyFont="1" applyFill="1" applyBorder="1" applyAlignment="1">
      <alignment vertical="center"/>
    </xf>
    <xf numFmtId="0" fontId="2" fillId="0" borderId="48" xfId="0" applyFont="1" applyFill="1" applyBorder="1" applyAlignment="1" applyProtection="1">
      <alignment vertical="center"/>
      <protection locked="0"/>
    </xf>
    <xf numFmtId="0" fontId="2" fillId="0" borderId="59" xfId="0" applyFont="1" applyFill="1" applyBorder="1" applyAlignment="1" applyProtection="1">
      <alignment vertical="center"/>
      <protection locked="0"/>
    </xf>
    <xf numFmtId="0" fontId="3" fillId="0" borderId="60" xfId="0" applyFont="1" applyFill="1" applyBorder="1" applyAlignment="1" applyProtection="1">
      <alignment vertical="top"/>
      <protection locked="0"/>
    </xf>
    <xf numFmtId="0" fontId="2" fillId="0" borderId="16" xfId="0" applyFont="1" applyFill="1" applyBorder="1" applyAlignment="1">
      <alignment vertical="center"/>
    </xf>
    <xf numFmtId="0" fontId="9" fillId="0" borderId="26" xfId="0" applyFont="1" applyFill="1" applyBorder="1" applyAlignment="1">
      <alignment vertical="center"/>
    </xf>
    <xf numFmtId="0" fontId="3" fillId="0" borderId="26" xfId="0" applyFont="1" applyFill="1" applyBorder="1" applyAlignment="1">
      <alignment vertical="center"/>
    </xf>
    <xf numFmtId="0" fontId="5" fillId="0" borderId="0" xfId="0" applyFont="1" applyFill="1" applyAlignment="1">
      <alignment vertical="center"/>
    </xf>
    <xf numFmtId="0" fontId="2" fillId="0" borderId="18" xfId="0" applyFont="1" applyFill="1" applyBorder="1" applyAlignment="1">
      <alignment vertical="center"/>
    </xf>
    <xf numFmtId="0" fontId="2" fillId="0" borderId="61" xfId="0" applyFont="1" applyFill="1" applyBorder="1" applyAlignment="1">
      <alignment horizontal="left" vertical="center"/>
    </xf>
    <xf numFmtId="0" fontId="2" fillId="0" borderId="62" xfId="0" applyFont="1" applyFill="1" applyBorder="1" applyAlignment="1">
      <alignment horizontal="left" vertical="center"/>
    </xf>
    <xf numFmtId="0" fontId="2" fillId="0" borderId="16"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53" xfId="0" applyFont="1" applyFill="1" applyBorder="1" applyAlignment="1">
      <alignment horizontal="left" vertical="center"/>
    </xf>
    <xf numFmtId="0" fontId="2" fillId="0" borderId="63" xfId="0" applyFont="1" applyFill="1" applyBorder="1" applyAlignment="1">
      <alignment horizontal="left" vertical="center"/>
    </xf>
    <xf numFmtId="0" fontId="2" fillId="0" borderId="27" xfId="0" applyFont="1" applyFill="1" applyBorder="1" applyAlignment="1">
      <alignment horizontal="left" vertical="center"/>
    </xf>
    <xf numFmtId="0" fontId="71" fillId="0" borderId="0" xfId="0" applyFont="1" applyFill="1" applyAlignment="1">
      <alignment vertical="center"/>
    </xf>
    <xf numFmtId="0" fontId="22" fillId="0" borderId="0" xfId="0" applyFont="1" applyFill="1" applyAlignment="1">
      <alignment vertical="center"/>
    </xf>
    <xf numFmtId="0" fontId="3" fillId="0" borderId="55" xfId="0" applyFont="1" applyFill="1" applyBorder="1" applyAlignment="1">
      <alignment vertical="center"/>
    </xf>
    <xf numFmtId="0" fontId="25" fillId="0" borderId="55"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5" fillId="0" borderId="64" xfId="0" applyFont="1" applyFill="1" applyBorder="1" applyAlignment="1">
      <alignment vertical="center"/>
    </xf>
    <xf numFmtId="0" fontId="2" fillId="0" borderId="65"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38" fontId="10" fillId="0" borderId="12" xfId="49" applyFont="1" applyFill="1" applyBorder="1" applyAlignment="1">
      <alignment horizontal="center" vertical="center"/>
    </xf>
    <xf numFmtId="38" fontId="10" fillId="0" borderId="13" xfId="49" applyFont="1" applyFill="1" applyBorder="1" applyAlignment="1">
      <alignment horizontal="center" vertical="center"/>
    </xf>
    <xf numFmtId="38" fontId="10" fillId="0" borderId="14" xfId="49" applyFont="1" applyFill="1" applyBorder="1" applyAlignment="1">
      <alignment horizontal="center" vertical="center"/>
    </xf>
    <xf numFmtId="38" fontId="10" fillId="0" borderId="22" xfId="49" applyFont="1" applyFill="1" applyBorder="1" applyAlignment="1">
      <alignment horizontal="center" vertical="center"/>
    </xf>
    <xf numFmtId="38" fontId="10" fillId="0" borderId="23" xfId="49" applyFont="1" applyFill="1" applyBorder="1" applyAlignment="1">
      <alignment horizontal="center" vertical="center"/>
    </xf>
    <xf numFmtId="38" fontId="10" fillId="0" borderId="24" xfId="49" applyFont="1" applyFill="1" applyBorder="1" applyAlignment="1">
      <alignment horizontal="center" vertical="center"/>
    </xf>
    <xf numFmtId="0" fontId="2"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3" fillId="0" borderId="55" xfId="0" applyFont="1" applyFill="1" applyBorder="1" applyAlignment="1">
      <alignment vertical="center" wrapText="1"/>
    </xf>
    <xf numFmtId="0" fontId="16" fillId="0" borderId="55" xfId="0" applyFont="1" applyFill="1" applyBorder="1" applyAlignment="1">
      <alignment horizontal="right"/>
    </xf>
    <xf numFmtId="0" fontId="2" fillId="0" borderId="0" xfId="0" applyFont="1" applyFill="1" applyBorder="1" applyAlignment="1" applyProtection="1">
      <alignment horizontal="center" vertical="center"/>
      <protection locked="0"/>
    </xf>
    <xf numFmtId="0" fontId="8" fillId="0" borderId="67" xfId="0" applyFont="1" applyFill="1" applyBorder="1" applyAlignment="1" applyProtection="1">
      <alignment horizontal="right" vertical="center"/>
      <protection locked="0"/>
    </xf>
    <xf numFmtId="0" fontId="8" fillId="0" borderId="23" xfId="0" applyFont="1" applyFill="1" applyBorder="1" applyAlignment="1" applyProtection="1">
      <alignment horizontal="right" vertical="center"/>
      <protection locked="0"/>
    </xf>
    <xf numFmtId="0" fontId="8" fillId="0" borderId="68" xfId="0" applyFont="1" applyFill="1" applyBorder="1" applyAlignment="1" applyProtection="1">
      <alignment horizontal="right" vertical="center"/>
      <protection locked="0"/>
    </xf>
    <xf numFmtId="38" fontId="10" fillId="0" borderId="69" xfId="0" applyNumberFormat="1" applyFont="1" applyFill="1" applyBorder="1" applyAlignment="1">
      <alignment horizontal="center" vertical="center"/>
    </xf>
    <xf numFmtId="0" fontId="10" fillId="0" borderId="34"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5" fillId="0" borderId="0" xfId="0" applyFont="1" applyFill="1" applyAlignment="1">
      <alignment vertical="center"/>
    </xf>
    <xf numFmtId="0" fontId="0" fillId="0" borderId="0" xfId="0" applyFont="1" applyFill="1" applyAlignment="1">
      <alignment vertical="center"/>
    </xf>
    <xf numFmtId="0" fontId="14" fillId="0" borderId="0" xfId="0" applyFont="1" applyFill="1" applyAlignment="1">
      <alignment horizontal="center" vertical="center"/>
    </xf>
    <xf numFmtId="0" fontId="11" fillId="0" borderId="0" xfId="0" applyFont="1" applyFill="1" applyBorder="1" applyAlignment="1">
      <alignment vertical="center"/>
    </xf>
    <xf numFmtId="0" fontId="2" fillId="0" borderId="7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top" textRotation="255" wrapText="1"/>
      <protection locked="0"/>
    </xf>
    <xf numFmtId="0" fontId="9" fillId="0" borderId="23" xfId="0" applyFont="1" applyFill="1" applyBorder="1" applyAlignment="1" applyProtection="1">
      <alignment horizontal="center" vertical="top" textRotation="255" wrapText="1"/>
      <protection locked="0"/>
    </xf>
    <xf numFmtId="0" fontId="3" fillId="0" borderId="63"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protection locked="0"/>
    </xf>
    <xf numFmtId="0" fontId="3" fillId="0" borderId="53" xfId="0" applyFont="1" applyFill="1" applyBorder="1" applyAlignment="1" applyProtection="1">
      <alignment horizontal="left" vertical="top"/>
      <protection locked="0"/>
    </xf>
    <xf numFmtId="0" fontId="3" fillId="0" borderId="67"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2" fillId="0" borderId="55"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0" borderId="73"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7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3" fillId="0" borderId="81"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2" fillId="0" borderId="12"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7" xfId="0" applyFont="1" applyFill="1" applyBorder="1" applyAlignment="1">
      <alignment horizontal="center" vertical="center" wrapText="1"/>
    </xf>
    <xf numFmtId="0" fontId="5" fillId="0" borderId="22" xfId="0" applyFont="1" applyFill="1" applyBorder="1" applyAlignment="1" applyProtection="1">
      <alignment vertical="center" shrinkToFit="1"/>
      <protection locked="0"/>
    </xf>
    <xf numFmtId="0" fontId="5" fillId="0" borderId="23" xfId="0" applyFont="1" applyFill="1" applyBorder="1" applyAlignment="1" applyProtection="1">
      <alignment vertical="center" shrinkToFit="1"/>
      <protection locked="0"/>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4" xfId="0" applyFont="1" applyFill="1" applyBorder="1" applyAlignment="1">
      <alignment horizontal="center" vertical="center"/>
    </xf>
    <xf numFmtId="38" fontId="10" fillId="0" borderId="63" xfId="49" applyFont="1" applyFill="1" applyBorder="1" applyAlignment="1">
      <alignment horizontal="center" vertical="center"/>
    </xf>
    <xf numFmtId="38" fontId="10" fillId="0" borderId="26" xfId="49" applyFont="1" applyFill="1" applyBorder="1" applyAlignment="1">
      <alignment horizontal="center"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53" xfId="0" applyFont="1" applyFill="1" applyBorder="1" applyAlignment="1">
      <alignment horizontal="center" vertical="center"/>
    </xf>
    <xf numFmtId="38" fontId="10" fillId="0" borderId="69" xfId="49" applyFont="1" applyFill="1" applyBorder="1" applyAlignment="1">
      <alignment horizontal="center" vertical="center"/>
    </xf>
    <xf numFmtId="38" fontId="10" fillId="0" borderId="34" xfId="49" applyFont="1" applyFill="1" applyBorder="1" applyAlignment="1">
      <alignment horizontal="center" vertical="center"/>
    </xf>
    <xf numFmtId="38" fontId="10" fillId="0" borderId="66" xfId="49" applyFont="1" applyFill="1" applyBorder="1" applyAlignment="1">
      <alignment horizontal="center" vertical="center"/>
    </xf>
    <xf numFmtId="38" fontId="10" fillId="0" borderId="53" xfId="49" applyFont="1" applyFill="1" applyBorder="1" applyAlignment="1">
      <alignment horizontal="center" vertical="center"/>
    </xf>
    <xf numFmtId="0" fontId="5" fillId="0" borderId="82" xfId="0" applyFont="1" applyFill="1" applyBorder="1" applyAlignment="1">
      <alignment horizontal="center" vertical="center"/>
    </xf>
    <xf numFmtId="38" fontId="5" fillId="0" borderId="12" xfId="49" applyFont="1" applyFill="1" applyBorder="1" applyAlignment="1" applyProtection="1">
      <alignment vertical="center"/>
      <protection locked="0"/>
    </xf>
    <xf numFmtId="38" fontId="5" fillId="0" borderId="13" xfId="49" applyFont="1" applyFill="1" applyBorder="1" applyAlignment="1" applyProtection="1">
      <alignment vertical="center"/>
      <protection locked="0"/>
    </xf>
    <xf numFmtId="38" fontId="5" fillId="0" borderId="22" xfId="49" applyFont="1" applyFill="1" applyBorder="1" applyAlignment="1" applyProtection="1">
      <alignment vertical="center"/>
      <protection locked="0"/>
    </xf>
    <xf numFmtId="38" fontId="5" fillId="0" borderId="23" xfId="49" applyFont="1" applyFill="1" applyBorder="1" applyAlignment="1" applyProtection="1">
      <alignment vertical="center"/>
      <protection locked="0"/>
    </xf>
    <xf numFmtId="0" fontId="5"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38" fontId="5" fillId="0" borderId="22" xfId="0" applyNumberFormat="1" applyFont="1" applyFill="1" applyBorder="1" applyAlignment="1" applyProtection="1">
      <alignment vertical="center" shrinkToFit="1"/>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12" xfId="0" applyFont="1" applyFill="1" applyBorder="1" applyAlignment="1" applyProtection="1">
      <alignment vertical="center" shrinkToFit="1"/>
      <protection locked="0"/>
    </xf>
    <xf numFmtId="0" fontId="5" fillId="0" borderId="13" xfId="0" applyFont="1" applyFill="1" applyBorder="1" applyAlignment="1" applyProtection="1">
      <alignment vertical="center" shrinkToFit="1"/>
      <protection locked="0"/>
    </xf>
    <xf numFmtId="0" fontId="5" fillId="0" borderId="85" xfId="0" applyFont="1" applyFill="1" applyBorder="1" applyAlignment="1" applyProtection="1">
      <alignment vertical="center" shrinkToFit="1"/>
      <protection locked="0"/>
    </xf>
    <xf numFmtId="0" fontId="5" fillId="0" borderId="83" xfId="0" applyFont="1" applyFill="1" applyBorder="1" applyAlignment="1" applyProtection="1">
      <alignment vertical="center" shrinkToFit="1"/>
      <protection locked="0"/>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2" fillId="0" borderId="6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5" fillId="0" borderId="10" xfId="0" applyFont="1" applyFill="1" applyBorder="1" applyAlignment="1" applyProtection="1">
      <alignment vertical="center"/>
      <protection locked="0"/>
    </xf>
    <xf numFmtId="0" fontId="5" fillId="0" borderId="89" xfId="0" applyFont="1" applyFill="1" applyBorder="1" applyAlignment="1">
      <alignment horizontal="center" vertical="center"/>
    </xf>
    <xf numFmtId="0" fontId="5" fillId="0" borderId="64" xfId="0" applyFont="1" applyFill="1" applyBorder="1" applyAlignment="1">
      <alignment horizontal="center" vertical="center"/>
    </xf>
    <xf numFmtId="38" fontId="5" fillId="0" borderId="12" xfId="49" applyFont="1" applyFill="1" applyBorder="1" applyAlignment="1" applyProtection="1">
      <alignment vertical="center" shrinkToFit="1"/>
      <protection locked="0"/>
    </xf>
    <xf numFmtId="38" fontId="5" fillId="0" borderId="13" xfId="49" applyFont="1" applyFill="1" applyBorder="1" applyAlignment="1" applyProtection="1">
      <alignment vertical="center" shrinkToFit="1"/>
      <protection locked="0"/>
    </xf>
    <xf numFmtId="38" fontId="5" fillId="0" borderId="85" xfId="49" applyFont="1" applyFill="1" applyBorder="1" applyAlignment="1" applyProtection="1">
      <alignment vertical="center" shrinkToFit="1"/>
      <protection locked="0"/>
    </xf>
    <xf numFmtId="38" fontId="5" fillId="0" borderId="83" xfId="49" applyFont="1" applyFill="1" applyBorder="1" applyAlignment="1" applyProtection="1">
      <alignment vertical="center" shrinkToFit="1"/>
      <protection locked="0"/>
    </xf>
    <xf numFmtId="0" fontId="5" fillId="0" borderId="90" xfId="0" applyFont="1" applyFill="1" applyBorder="1" applyAlignment="1">
      <alignment horizontal="center" vertical="center"/>
    </xf>
    <xf numFmtId="0" fontId="5" fillId="0" borderId="10" xfId="0" applyFont="1" applyFill="1" applyBorder="1" applyAlignment="1">
      <alignment horizontal="center" vertical="center"/>
    </xf>
    <xf numFmtId="38" fontId="5" fillId="0" borderId="22" xfId="49" applyFont="1" applyFill="1" applyBorder="1" applyAlignment="1" applyProtection="1">
      <alignment vertical="center" shrinkToFit="1"/>
      <protection locked="0"/>
    </xf>
    <xf numFmtId="38" fontId="5" fillId="0" borderId="23" xfId="49" applyFont="1" applyFill="1" applyBorder="1" applyAlignment="1" applyProtection="1">
      <alignment vertical="center" shrinkToFit="1"/>
      <protection locked="0"/>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93" xfId="0" applyFont="1" applyFill="1" applyBorder="1" applyAlignment="1" applyProtection="1">
      <alignment horizontal="left" vertical="center" shrinkToFit="1"/>
      <protection locked="0"/>
    </xf>
    <xf numFmtId="0" fontId="8" fillId="0" borderId="94" xfId="0" applyFont="1" applyFill="1" applyBorder="1" applyAlignment="1" applyProtection="1">
      <alignment horizontal="left" vertical="center" shrinkToFit="1"/>
      <protection locked="0"/>
    </xf>
    <xf numFmtId="0" fontId="8" fillId="0" borderId="95" xfId="0" applyFont="1" applyFill="1" applyBorder="1" applyAlignment="1" applyProtection="1">
      <alignment horizontal="left" vertical="center" shrinkToFit="1"/>
      <protection locked="0"/>
    </xf>
    <xf numFmtId="0" fontId="8" fillId="0" borderId="96" xfId="0" applyFont="1" applyFill="1" applyBorder="1" applyAlignment="1" applyProtection="1">
      <alignment horizontal="left" vertical="center" shrinkToFit="1"/>
      <protection locked="0"/>
    </xf>
    <xf numFmtId="0" fontId="8" fillId="0" borderId="97" xfId="0" applyFont="1" applyFill="1" applyBorder="1" applyAlignment="1" applyProtection="1">
      <alignment horizontal="left" vertical="center" shrinkToFit="1"/>
      <protection locked="0"/>
    </xf>
    <xf numFmtId="0" fontId="8" fillId="0" borderId="98" xfId="0" applyFont="1" applyFill="1" applyBorder="1" applyAlignment="1" applyProtection="1">
      <alignment horizontal="left" vertical="center" shrinkToFit="1"/>
      <protection locked="0"/>
    </xf>
    <xf numFmtId="0" fontId="5" fillId="0" borderId="99" xfId="0" applyFont="1" applyFill="1" applyBorder="1" applyAlignment="1">
      <alignment horizontal="center" vertical="center"/>
    </xf>
    <xf numFmtId="0" fontId="11" fillId="0" borderId="55" xfId="0" applyFont="1" applyFill="1" applyBorder="1" applyAlignment="1">
      <alignment vertical="center" shrinkToFit="1"/>
    </xf>
    <xf numFmtId="0" fontId="11" fillId="0" borderId="72" xfId="0" applyFont="1" applyFill="1" applyBorder="1" applyAlignment="1">
      <alignment vertical="center" shrinkToFit="1"/>
    </xf>
    <xf numFmtId="0" fontId="8" fillId="0" borderId="46" xfId="0" applyFont="1" applyFill="1" applyBorder="1" applyAlignment="1" applyProtection="1">
      <alignment horizontal="center" vertical="center"/>
      <protection locked="0"/>
    </xf>
    <xf numFmtId="0" fontId="4" fillId="0" borderId="100"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8" fillId="0" borderId="103" xfId="0" applyFont="1" applyFill="1" applyBorder="1" applyAlignment="1" applyProtection="1">
      <alignment horizontal="left" vertical="center" shrinkToFit="1"/>
      <protection locked="0"/>
    </xf>
    <xf numFmtId="0" fontId="8" fillId="0" borderId="104" xfId="0" applyFont="1" applyFill="1" applyBorder="1" applyAlignment="1" applyProtection="1">
      <alignment horizontal="left" vertical="center" shrinkToFit="1"/>
      <protection locked="0"/>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7" fillId="0" borderId="0" xfId="0" applyFont="1" applyFill="1" applyBorder="1" applyAlignment="1">
      <alignment horizontal="center" vertical="center"/>
    </xf>
    <xf numFmtId="0" fontId="3" fillId="0" borderId="0" xfId="0" applyFont="1" applyFill="1" applyAlignment="1">
      <alignment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38" fontId="5" fillId="0" borderId="85" xfId="49" applyFont="1" applyFill="1" applyBorder="1" applyAlignment="1" applyProtection="1">
      <alignment vertical="center"/>
      <protection locked="0"/>
    </xf>
    <xf numFmtId="38" fontId="5" fillId="0" borderId="83" xfId="49"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34" xfId="0" applyFont="1" applyFill="1" applyBorder="1" applyAlignment="1">
      <alignment vertical="center"/>
    </xf>
    <xf numFmtId="0" fontId="5" fillId="0" borderId="107" xfId="0" applyFont="1" applyFill="1" applyBorder="1" applyAlignment="1" applyProtection="1">
      <alignment vertical="center" shrinkToFit="1"/>
      <protection locked="0"/>
    </xf>
    <xf numFmtId="0" fontId="5" fillId="0" borderId="48" xfId="0" applyFont="1" applyFill="1" applyBorder="1" applyAlignment="1" applyProtection="1">
      <alignment vertical="center" shrinkToFit="1"/>
      <protection locked="0"/>
    </xf>
    <xf numFmtId="0" fontId="5" fillId="0" borderId="11" xfId="0" applyFont="1" applyFill="1" applyBorder="1" applyAlignment="1" applyProtection="1">
      <alignment vertical="center"/>
      <protection locked="0"/>
    </xf>
    <xf numFmtId="0" fontId="5" fillId="0" borderId="0" xfId="0" applyFont="1" applyFill="1" applyBorder="1" applyAlignment="1">
      <alignment vertical="center"/>
    </xf>
    <xf numFmtId="0" fontId="3" fillId="0" borderId="108"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09" xfId="0" applyFill="1" applyBorder="1" applyAlignment="1">
      <alignment horizontal="center" vertical="center"/>
    </xf>
    <xf numFmtId="0" fontId="0" fillId="0" borderId="23" xfId="0" applyFill="1" applyBorder="1" applyAlignment="1">
      <alignment horizontal="center" vertical="center"/>
    </xf>
    <xf numFmtId="0" fontId="5" fillId="0" borderId="110" xfId="0" applyFont="1" applyFill="1" applyBorder="1" applyAlignment="1">
      <alignment horizontal="center" vertical="center"/>
    </xf>
    <xf numFmtId="0" fontId="2" fillId="0" borderId="1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3" fillId="0" borderId="111" xfId="0" applyFont="1" applyFill="1" applyBorder="1" applyAlignment="1" applyProtection="1">
      <alignment horizontal="center" vertical="center"/>
      <protection locked="0"/>
    </xf>
    <xf numFmtId="0" fontId="2" fillId="0" borderId="68" xfId="0" applyFont="1" applyFill="1" applyBorder="1" applyAlignment="1">
      <alignment horizontal="center" vertical="center"/>
    </xf>
    <xf numFmtId="0" fontId="3" fillId="0" borderId="18" xfId="0" applyFont="1" applyFill="1" applyBorder="1" applyAlignment="1">
      <alignment horizontal="center" vertical="center" textRotation="255"/>
    </xf>
    <xf numFmtId="0" fontId="0" fillId="0" borderId="53" xfId="0" applyFill="1" applyBorder="1" applyAlignment="1">
      <alignment horizontal="center" vertical="center" textRotation="255"/>
    </xf>
    <xf numFmtId="0" fontId="10" fillId="0" borderId="63" xfId="0" applyFont="1" applyFill="1" applyBorder="1" applyAlignment="1">
      <alignment horizontal="center" vertical="center"/>
    </xf>
    <xf numFmtId="0" fontId="10" fillId="0" borderId="26" xfId="0" applyFont="1" applyFill="1" applyBorder="1" applyAlignment="1">
      <alignment horizontal="center" vertical="center"/>
    </xf>
    <xf numFmtId="0" fontId="2" fillId="0" borderId="10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8" fillId="0" borderId="11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0" fillId="0" borderId="3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3" fillId="0" borderId="16"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 fillId="0" borderId="72"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13" xfId="0" applyFont="1" applyFill="1" applyBorder="1" applyAlignment="1">
      <alignment horizontal="center" vertical="center"/>
    </xf>
    <xf numFmtId="0" fontId="9" fillId="0" borderId="0" xfId="0" applyFont="1" applyFill="1" applyBorder="1" applyAlignment="1" applyProtection="1">
      <alignment horizontal="center" textRotation="255" wrapText="1"/>
      <protection locked="0"/>
    </xf>
    <xf numFmtId="38" fontId="5" fillId="0" borderId="107" xfId="49" applyFont="1" applyFill="1" applyBorder="1" applyAlignment="1" applyProtection="1">
      <alignment vertical="center" shrinkToFit="1"/>
      <protection locked="0"/>
    </xf>
    <xf numFmtId="38" fontId="5" fillId="0" borderId="48" xfId="49" applyFont="1" applyFill="1" applyBorder="1" applyAlignment="1" applyProtection="1">
      <alignment vertical="center" shrinkToFit="1"/>
      <protection locked="0"/>
    </xf>
    <xf numFmtId="0" fontId="2" fillId="0" borderId="114"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3" fillId="0" borderId="115" xfId="0" applyFont="1" applyFill="1" applyBorder="1" applyAlignment="1">
      <alignment horizontal="center" vertical="center"/>
    </xf>
    <xf numFmtId="49" fontId="2" fillId="0" borderId="26" xfId="0" applyNumberFormat="1" applyFont="1" applyFill="1" applyBorder="1" applyAlignment="1" applyProtection="1">
      <alignment horizontal="center" vertical="center" shrinkToFit="1"/>
      <protection locked="0"/>
    </xf>
    <xf numFmtId="49" fontId="2" fillId="0" borderId="27" xfId="0" applyNumberFormat="1"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49" fontId="2" fillId="0" borderId="116" xfId="0" applyNumberFormat="1" applyFont="1" applyFill="1" applyBorder="1" applyAlignment="1" applyProtection="1">
      <alignment horizontal="center" vertical="center" shrinkToFit="1"/>
      <protection locked="0"/>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3" fillId="0" borderId="39" xfId="0" applyFont="1" applyFill="1" applyBorder="1" applyAlignment="1" applyProtection="1">
      <alignment horizontal="center" vertical="center"/>
      <protection locked="0"/>
    </xf>
    <xf numFmtId="0" fontId="11" fillId="0" borderId="73" xfId="0" applyFont="1" applyFill="1" applyBorder="1" applyAlignment="1">
      <alignment horizontal="center" vertical="center"/>
    </xf>
    <xf numFmtId="0" fontId="12" fillId="0" borderId="55" xfId="0" applyFont="1" applyFill="1" applyBorder="1" applyAlignment="1">
      <alignment vertical="center"/>
    </xf>
    <xf numFmtId="0" fontId="12" fillId="0" borderId="74" xfId="0" applyFont="1" applyFill="1" applyBorder="1" applyAlignment="1">
      <alignment vertical="center"/>
    </xf>
    <xf numFmtId="0" fontId="8" fillId="0" borderId="119"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5" xfId="0" applyFont="1" applyFill="1" applyBorder="1" applyAlignment="1">
      <alignment vertical="center"/>
    </xf>
    <xf numFmtId="0" fontId="2" fillId="0" borderId="58" xfId="0" applyFont="1" applyFill="1" applyBorder="1" applyAlignment="1">
      <alignment horizontal="center" vertical="center"/>
    </xf>
    <xf numFmtId="0" fontId="2" fillId="0" borderId="122" xfId="0" applyFont="1" applyFill="1" applyBorder="1" applyAlignment="1">
      <alignment horizontal="center" vertical="center"/>
    </xf>
    <xf numFmtId="0" fontId="5" fillId="0" borderId="26" xfId="0" applyFont="1" applyFill="1" applyBorder="1" applyAlignment="1">
      <alignment horizontal="center"/>
    </xf>
    <xf numFmtId="38" fontId="72" fillId="0" borderId="122" xfId="0" applyNumberFormat="1" applyFont="1" applyFill="1" applyBorder="1" applyAlignment="1" applyProtection="1">
      <alignment vertical="center" shrinkToFit="1"/>
      <protection locked="0"/>
    </xf>
    <xf numFmtId="0" fontId="72" fillId="0" borderId="55" xfId="0" applyFont="1" applyFill="1" applyBorder="1" applyAlignment="1" applyProtection="1">
      <alignment vertical="center" shrinkToFit="1"/>
      <protection locked="0"/>
    </xf>
    <xf numFmtId="0" fontId="2" fillId="0" borderId="123" xfId="0" applyFont="1" applyFill="1" applyBorder="1" applyAlignment="1">
      <alignment horizontal="center" vertical="center"/>
    </xf>
    <xf numFmtId="0" fontId="2" fillId="0" borderId="40" xfId="0" applyFont="1" applyFill="1" applyBorder="1" applyAlignment="1">
      <alignment horizontal="center" vertical="center"/>
    </xf>
    <xf numFmtId="0" fontId="10" fillId="0" borderId="40" xfId="0" applyFont="1" applyFill="1" applyBorder="1" applyAlignment="1">
      <alignment horizontal="center" vertical="center"/>
    </xf>
    <xf numFmtId="0" fontId="2" fillId="0" borderId="124" xfId="0" applyFont="1" applyFill="1" applyBorder="1" applyAlignment="1">
      <alignment horizontal="center" vertical="center"/>
    </xf>
    <xf numFmtId="0" fontId="5" fillId="0" borderId="0" xfId="0" applyFont="1" applyFill="1" applyAlignment="1">
      <alignment horizontal="left" vertical="center"/>
    </xf>
    <xf numFmtId="0" fontId="2" fillId="0" borderId="14" xfId="0" applyFont="1" applyFill="1" applyBorder="1" applyAlignment="1">
      <alignment horizontal="right" vertical="center"/>
    </xf>
    <xf numFmtId="0" fontId="2" fillId="0" borderId="18" xfId="0" applyFont="1" applyFill="1" applyBorder="1" applyAlignment="1">
      <alignment horizontal="right" vertical="center"/>
    </xf>
    <xf numFmtId="0" fontId="10" fillId="0" borderId="69" xfId="0" applyFont="1" applyFill="1" applyBorder="1" applyAlignment="1">
      <alignment horizontal="center" vertical="center"/>
    </xf>
    <xf numFmtId="0" fontId="8" fillId="0" borderId="0" xfId="0" applyFont="1" applyFill="1" applyBorder="1" applyAlignment="1">
      <alignment vertical="center"/>
    </xf>
    <xf numFmtId="0" fontId="2" fillId="0" borderId="125"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3" fillId="0" borderId="14" xfId="0" applyFont="1" applyFill="1" applyBorder="1" applyAlignment="1">
      <alignment horizontal="center" vertical="center" textRotation="255"/>
    </xf>
    <xf numFmtId="0" fontId="2" fillId="0" borderId="107" xfId="0" applyFont="1" applyFill="1" applyBorder="1" applyAlignment="1" applyProtection="1">
      <alignment horizontal="center" vertical="center"/>
      <protection locked="0"/>
    </xf>
    <xf numFmtId="0" fontId="2" fillId="0" borderId="48" xfId="0" applyFont="1" applyFill="1" applyBorder="1" applyAlignment="1">
      <alignment horizontal="center" vertical="center"/>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xf>
    <xf numFmtId="0" fontId="3" fillId="0" borderId="129" xfId="0" applyFont="1" applyFill="1" applyBorder="1" applyAlignment="1" applyProtection="1">
      <alignment horizontal="left" vertical="top" wrapText="1"/>
      <protection locked="0"/>
    </xf>
    <xf numFmtId="0" fontId="3" fillId="0" borderId="60" xfId="0" applyFont="1" applyFill="1" applyBorder="1" applyAlignment="1" applyProtection="1">
      <alignment horizontal="left" vertical="top"/>
      <protection locked="0"/>
    </xf>
    <xf numFmtId="0" fontId="3" fillId="0" borderId="130" xfId="0" applyFont="1" applyFill="1" applyBorder="1" applyAlignment="1" applyProtection="1">
      <alignment horizontal="left" vertical="top"/>
      <protection locked="0"/>
    </xf>
    <xf numFmtId="0" fontId="2" fillId="0" borderId="70"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protection locked="0"/>
    </xf>
    <xf numFmtId="0" fontId="2" fillId="0" borderId="10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100" xfId="0" applyFont="1" applyFill="1" applyBorder="1" applyAlignment="1">
      <alignment horizontal="right" vertical="center"/>
    </xf>
    <xf numFmtId="0" fontId="2" fillId="0" borderId="58" xfId="0" applyFont="1" applyFill="1" applyBorder="1" applyAlignment="1">
      <alignment horizontal="right" vertical="center"/>
    </xf>
    <xf numFmtId="0" fontId="3" fillId="0" borderId="29" xfId="0" applyFont="1" applyFill="1" applyBorder="1" applyAlignment="1">
      <alignment horizontal="center" vertical="center"/>
    </xf>
    <xf numFmtId="0" fontId="8" fillId="0" borderId="131"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2" fillId="0" borderId="4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38" fontId="11" fillId="0" borderId="43" xfId="0" applyNumberFormat="1" applyFont="1" applyFill="1" applyBorder="1" applyAlignment="1">
      <alignment horizontal="center" vertical="center"/>
    </xf>
    <xf numFmtId="0" fontId="11" fillId="0" borderId="4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3" xfId="0" applyFont="1" applyFill="1" applyBorder="1" applyAlignment="1">
      <alignment horizontal="center" vertical="center"/>
    </xf>
    <xf numFmtId="0" fontId="10" fillId="0" borderId="131" xfId="0" applyFont="1" applyFill="1" applyBorder="1" applyAlignment="1">
      <alignment horizontal="center" vertical="center"/>
    </xf>
    <xf numFmtId="38" fontId="10" fillId="0" borderId="52" xfId="49" applyFont="1" applyFill="1" applyBorder="1" applyAlignment="1">
      <alignment horizontal="center" vertical="center"/>
    </xf>
    <xf numFmtId="38" fontId="10" fillId="0" borderId="46" xfId="49" applyFont="1" applyFill="1" applyBorder="1" applyAlignment="1">
      <alignment horizontal="center" vertical="center"/>
    </xf>
    <xf numFmtId="0" fontId="2" fillId="0" borderId="132" xfId="0" applyFont="1" applyFill="1" applyBorder="1" applyAlignment="1">
      <alignment horizontal="center" vertical="center"/>
    </xf>
    <xf numFmtId="0" fontId="2" fillId="0" borderId="133" xfId="0" applyFont="1" applyFill="1" applyBorder="1" applyAlignment="1">
      <alignment horizontal="center" vertical="center"/>
    </xf>
    <xf numFmtId="0" fontId="10" fillId="0" borderId="132"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0" fillId="0" borderId="134" xfId="0" applyFont="1" applyFill="1" applyBorder="1" applyAlignment="1">
      <alignment horizontal="center" vertical="center"/>
    </xf>
    <xf numFmtId="38" fontId="10" fillId="0" borderId="134" xfId="49" applyFont="1" applyFill="1" applyBorder="1" applyAlignment="1">
      <alignment horizontal="center" vertical="center"/>
    </xf>
    <xf numFmtId="38" fontId="10" fillId="0" borderId="132" xfId="49" applyFont="1" applyFill="1" applyBorder="1" applyAlignment="1">
      <alignment horizontal="center" vertical="center"/>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69" xfId="0" applyFont="1" applyFill="1" applyBorder="1" applyAlignment="1">
      <alignment horizontal="center" vertical="center" wrapText="1"/>
    </xf>
    <xf numFmtId="0" fontId="2" fillId="0" borderId="63" xfId="0" applyFont="1" applyFill="1" applyBorder="1" applyAlignment="1">
      <alignment horizontal="center" vertical="center"/>
    </xf>
    <xf numFmtId="38" fontId="10" fillId="0" borderId="78" xfId="49" applyFont="1" applyFill="1" applyBorder="1" applyAlignment="1">
      <alignment horizontal="center" vertical="center"/>
    </xf>
    <xf numFmtId="38" fontId="10" fillId="0" borderId="111" xfId="49" applyFont="1" applyFill="1" applyBorder="1" applyAlignment="1">
      <alignment horizontal="center" vertical="center"/>
    </xf>
    <xf numFmtId="0" fontId="0" fillId="0" borderId="111" xfId="0" applyFill="1" applyBorder="1" applyAlignment="1">
      <alignment horizontal="center" vertical="center"/>
    </xf>
    <xf numFmtId="0" fontId="0" fillId="0" borderId="138" xfId="0" applyFill="1" applyBorder="1" applyAlignment="1">
      <alignment horizontal="center" vertical="center"/>
    </xf>
    <xf numFmtId="0" fontId="4" fillId="0" borderId="139"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40" xfId="0" applyFont="1" applyFill="1" applyBorder="1" applyAlignment="1">
      <alignment horizontal="center" vertical="center"/>
    </xf>
    <xf numFmtId="38" fontId="2" fillId="0" borderId="136" xfId="49" applyFont="1" applyFill="1" applyBorder="1" applyAlignment="1">
      <alignment horizontal="right" vertical="center"/>
    </xf>
    <xf numFmtId="38" fontId="2" fillId="0" borderId="137" xfId="49" applyFont="1" applyFill="1" applyBorder="1" applyAlignment="1">
      <alignment horizontal="right" vertical="center"/>
    </xf>
    <xf numFmtId="0" fontId="2" fillId="0" borderId="140"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140"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45" xfId="0" applyFont="1" applyFill="1" applyBorder="1" applyAlignment="1">
      <alignment horizontal="center" vertical="center"/>
    </xf>
    <xf numFmtId="38" fontId="2" fillId="0" borderId="78" xfId="49" applyFont="1" applyFill="1" applyBorder="1" applyAlignment="1">
      <alignment horizontal="right" vertical="center"/>
    </xf>
    <xf numFmtId="38" fontId="2" fillId="0" borderId="111" xfId="49" applyFont="1" applyFill="1" applyBorder="1" applyAlignment="1">
      <alignment horizontal="right" vertical="center"/>
    </xf>
    <xf numFmtId="0" fontId="2" fillId="0" borderId="11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7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45"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45" xfId="0" applyFont="1" applyFill="1" applyBorder="1" applyAlignment="1">
      <alignment horizontal="center" vertical="center"/>
    </xf>
    <xf numFmtId="38" fontId="4" fillId="0" borderId="78" xfId="49" applyFont="1" applyFill="1" applyBorder="1" applyAlignment="1">
      <alignment horizontal="right" vertical="center"/>
    </xf>
    <xf numFmtId="38" fontId="4" fillId="0" borderId="111" xfId="49" applyFont="1" applyFill="1" applyBorder="1" applyAlignment="1">
      <alignment horizontal="right" vertical="center"/>
    </xf>
    <xf numFmtId="38" fontId="10" fillId="0" borderId="119" xfId="49" applyFont="1" applyFill="1" applyBorder="1" applyAlignment="1">
      <alignment horizontal="center" vertical="center"/>
    </xf>
    <xf numFmtId="38" fontId="10" fillId="0" borderId="0" xfId="49" applyFont="1" applyFill="1" applyBorder="1" applyAlignment="1">
      <alignment horizontal="center" vertical="center"/>
    </xf>
    <xf numFmtId="0" fontId="2" fillId="0" borderId="138"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38" fontId="10" fillId="0" borderId="142" xfId="49" applyFont="1" applyFill="1" applyBorder="1" applyAlignment="1">
      <alignment horizontal="center" vertical="center"/>
    </xf>
    <xf numFmtId="0" fontId="4" fillId="0" borderId="143"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44" xfId="0" applyFont="1" applyFill="1" applyBorder="1" applyAlignment="1">
      <alignment horizontal="center" vertical="center"/>
    </xf>
    <xf numFmtId="38" fontId="2" fillId="0" borderId="145" xfId="49" applyFont="1" applyFill="1" applyBorder="1" applyAlignment="1">
      <alignment horizontal="right" vertical="center"/>
    </xf>
    <xf numFmtId="38" fontId="2" fillId="0" borderId="39" xfId="49" applyFont="1" applyFill="1" applyBorder="1" applyAlignment="1">
      <alignment horizontal="right" vertical="center"/>
    </xf>
    <xf numFmtId="0" fontId="2" fillId="0" borderId="39"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47" xfId="0" applyFont="1" applyFill="1" applyBorder="1" applyAlignment="1">
      <alignment horizontal="center" vertical="center"/>
    </xf>
    <xf numFmtId="0" fontId="0" fillId="0" borderId="146" xfId="0" applyFill="1" applyBorder="1" applyAlignment="1">
      <alignment horizontal="center" vertical="center"/>
    </xf>
    <xf numFmtId="0" fontId="0" fillId="0" borderId="58" xfId="0" applyFill="1" applyBorder="1" applyAlignment="1">
      <alignment horizontal="center" vertical="center"/>
    </xf>
    <xf numFmtId="0" fontId="0" fillId="0" borderId="147" xfId="0" applyFill="1" applyBorder="1" applyAlignment="1">
      <alignment horizontal="center" vertical="center"/>
    </xf>
    <xf numFmtId="0" fontId="0" fillId="0" borderId="54" xfId="0" applyFill="1" applyBorder="1" applyAlignment="1">
      <alignment horizontal="center" vertical="center"/>
    </xf>
    <xf numFmtId="0" fontId="16" fillId="0" borderId="26" xfId="0" applyFont="1" applyFill="1" applyBorder="1" applyAlignment="1" applyProtection="1">
      <alignment horizontal="right"/>
      <protection locked="0"/>
    </xf>
    <xf numFmtId="0" fontId="4" fillId="0" borderId="7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147" xfId="0" applyFont="1" applyFill="1" applyBorder="1" applyAlignment="1">
      <alignment horizontal="center" vertical="center" wrapText="1"/>
    </xf>
    <xf numFmtId="0" fontId="3" fillId="0" borderId="148" xfId="0" applyFont="1" applyFill="1" applyBorder="1" applyAlignment="1">
      <alignment horizontal="center" vertical="center"/>
    </xf>
    <xf numFmtId="0" fontId="5" fillId="0" borderId="149" xfId="0" applyFont="1" applyFill="1" applyBorder="1" applyAlignment="1">
      <alignment horizontal="center" vertical="center"/>
    </xf>
    <xf numFmtId="0" fontId="0" fillId="0" borderId="66" xfId="0" applyFill="1" applyBorder="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lignment horizontal="center" vertical="center"/>
    </xf>
    <xf numFmtId="0" fontId="3" fillId="0" borderId="32"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121" xfId="0" applyFont="1" applyFill="1" applyBorder="1" applyAlignment="1">
      <alignment horizontal="center" vertical="center"/>
    </xf>
    <xf numFmtId="0" fontId="2" fillId="0" borderId="122"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32</xdr:row>
      <xdr:rowOff>0</xdr:rowOff>
    </xdr:from>
    <xdr:to>
      <xdr:col>19</xdr:col>
      <xdr:colOff>57150</xdr:colOff>
      <xdr:row>32</xdr:row>
      <xdr:rowOff>142875</xdr:rowOff>
    </xdr:to>
    <xdr:sp>
      <xdr:nvSpPr>
        <xdr:cNvPr id="1" name="Line 10"/>
        <xdr:cNvSpPr>
          <a:spLocks/>
        </xdr:cNvSpPr>
      </xdr:nvSpPr>
      <xdr:spPr>
        <a:xfrm rot="210212">
          <a:off x="3629025" y="6905625"/>
          <a:ext cx="2476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32</xdr:row>
      <xdr:rowOff>9525</xdr:rowOff>
    </xdr:from>
    <xdr:to>
      <xdr:col>17</xdr:col>
      <xdr:colOff>152400</xdr:colOff>
      <xdr:row>32</xdr:row>
      <xdr:rowOff>161925</xdr:rowOff>
    </xdr:to>
    <xdr:sp>
      <xdr:nvSpPr>
        <xdr:cNvPr id="2" name="Line 11"/>
        <xdr:cNvSpPr>
          <a:spLocks/>
        </xdr:cNvSpPr>
      </xdr:nvSpPr>
      <xdr:spPr>
        <a:xfrm flipH="1">
          <a:off x="3381375" y="6915150"/>
          <a:ext cx="2095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27</xdr:row>
      <xdr:rowOff>95250</xdr:rowOff>
    </xdr:from>
    <xdr:to>
      <xdr:col>19</xdr:col>
      <xdr:colOff>0</xdr:colOff>
      <xdr:row>30</xdr:row>
      <xdr:rowOff>200025</xdr:rowOff>
    </xdr:to>
    <xdr:sp>
      <xdr:nvSpPr>
        <xdr:cNvPr id="3" name="Rectangle 12"/>
        <xdr:cNvSpPr>
          <a:spLocks/>
        </xdr:cNvSpPr>
      </xdr:nvSpPr>
      <xdr:spPr>
        <a:xfrm>
          <a:off x="3429000" y="5962650"/>
          <a:ext cx="39052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32</xdr:row>
      <xdr:rowOff>161925</xdr:rowOff>
    </xdr:from>
    <xdr:to>
      <xdr:col>19</xdr:col>
      <xdr:colOff>0</xdr:colOff>
      <xdr:row>35</xdr:row>
      <xdr:rowOff>152400</xdr:rowOff>
    </xdr:to>
    <xdr:sp>
      <xdr:nvSpPr>
        <xdr:cNvPr id="4" name="Rectangle 13"/>
        <xdr:cNvSpPr>
          <a:spLocks/>
        </xdr:cNvSpPr>
      </xdr:nvSpPr>
      <xdr:spPr>
        <a:xfrm>
          <a:off x="3429000" y="7067550"/>
          <a:ext cx="3905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0</xdr:rowOff>
    </xdr:from>
    <xdr:to>
      <xdr:col>25</xdr:col>
      <xdr:colOff>95250</xdr:colOff>
      <xdr:row>29</xdr:row>
      <xdr:rowOff>0</xdr:rowOff>
    </xdr:to>
    <xdr:sp>
      <xdr:nvSpPr>
        <xdr:cNvPr id="5" name="Line 14"/>
        <xdr:cNvSpPr>
          <a:spLocks/>
        </xdr:cNvSpPr>
      </xdr:nvSpPr>
      <xdr:spPr>
        <a:xfrm>
          <a:off x="3819525" y="6238875"/>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34</xdr:row>
      <xdr:rowOff>57150</xdr:rowOff>
    </xdr:from>
    <xdr:to>
      <xdr:col>33</xdr:col>
      <xdr:colOff>38100</xdr:colOff>
      <xdr:row>34</xdr:row>
      <xdr:rowOff>57150</xdr:rowOff>
    </xdr:to>
    <xdr:sp>
      <xdr:nvSpPr>
        <xdr:cNvPr id="6" name="Line 17"/>
        <xdr:cNvSpPr>
          <a:spLocks/>
        </xdr:cNvSpPr>
      </xdr:nvSpPr>
      <xdr:spPr>
        <a:xfrm>
          <a:off x="3829050" y="7410450"/>
          <a:ext cx="2695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53</xdr:row>
      <xdr:rowOff>66675</xdr:rowOff>
    </xdr:from>
    <xdr:to>
      <xdr:col>34</xdr:col>
      <xdr:colOff>161925</xdr:colOff>
      <xdr:row>56</xdr:row>
      <xdr:rowOff>95250</xdr:rowOff>
    </xdr:to>
    <xdr:sp>
      <xdr:nvSpPr>
        <xdr:cNvPr id="7" name="AutoShape 18"/>
        <xdr:cNvSpPr>
          <a:spLocks/>
        </xdr:cNvSpPr>
      </xdr:nvSpPr>
      <xdr:spPr>
        <a:xfrm>
          <a:off x="1352550" y="11706225"/>
          <a:ext cx="5486400" cy="419100"/>
        </a:xfrm>
        <a:prstGeom prst="bevel">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31</xdr:row>
      <xdr:rowOff>95250</xdr:rowOff>
    </xdr:from>
    <xdr:to>
      <xdr:col>19</xdr:col>
      <xdr:colOff>104775</xdr:colOff>
      <xdr:row>32</xdr:row>
      <xdr:rowOff>0</xdr:rowOff>
    </xdr:to>
    <xdr:sp>
      <xdr:nvSpPr>
        <xdr:cNvPr id="8" name="AutoShape 19"/>
        <xdr:cNvSpPr>
          <a:spLocks/>
        </xdr:cNvSpPr>
      </xdr:nvSpPr>
      <xdr:spPr>
        <a:xfrm rot="20015044">
          <a:off x="3619500" y="6772275"/>
          <a:ext cx="304800" cy="1333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31</xdr:row>
      <xdr:rowOff>95250</xdr:rowOff>
    </xdr:from>
    <xdr:to>
      <xdr:col>18</xdr:col>
      <xdr:colOff>0</xdr:colOff>
      <xdr:row>32</xdr:row>
      <xdr:rowOff>0</xdr:rowOff>
    </xdr:to>
    <xdr:sp>
      <xdr:nvSpPr>
        <xdr:cNvPr id="9" name="AutoShape 20"/>
        <xdr:cNvSpPr>
          <a:spLocks/>
        </xdr:cNvSpPr>
      </xdr:nvSpPr>
      <xdr:spPr>
        <a:xfrm rot="1549597">
          <a:off x="3343275" y="6772275"/>
          <a:ext cx="285750" cy="1333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46</xdr:row>
      <xdr:rowOff>66675</xdr:rowOff>
    </xdr:from>
    <xdr:to>
      <xdr:col>34</xdr:col>
      <xdr:colOff>161925</xdr:colOff>
      <xdr:row>49</xdr:row>
      <xdr:rowOff>95250</xdr:rowOff>
    </xdr:to>
    <xdr:sp>
      <xdr:nvSpPr>
        <xdr:cNvPr id="1" name="AutoShape 18"/>
        <xdr:cNvSpPr>
          <a:spLocks/>
        </xdr:cNvSpPr>
      </xdr:nvSpPr>
      <xdr:spPr>
        <a:xfrm>
          <a:off x="1162050" y="11991975"/>
          <a:ext cx="5400675" cy="419100"/>
        </a:xfrm>
        <a:prstGeom prst="bevel">
          <a:avLst>
            <a:gd name="adj" fmla="val -4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19"/>
  <sheetViews>
    <sheetView view="pageBreakPreview" zoomScaleSheetLayoutView="100" workbookViewId="0" topLeftCell="A1">
      <selection activeCell="X21" sqref="X21:Z21"/>
    </sheetView>
  </sheetViews>
  <sheetFormatPr defaultColWidth="2.50390625" defaultRowHeight="21" customHeight="1"/>
  <cols>
    <col min="1" max="1" width="1.4921875" style="1" customWidth="1"/>
    <col min="2" max="14" width="2.50390625" style="1" customWidth="1"/>
    <col min="15" max="15" width="6.125" style="1" bestFit="1" customWidth="1"/>
    <col min="16" max="39" width="2.50390625" style="1" customWidth="1"/>
    <col min="40" max="40" width="3.25390625" style="1" customWidth="1"/>
    <col min="41" max="41" width="4.125" style="1" customWidth="1"/>
    <col min="42" max="16384" width="2.50390625" style="1" customWidth="1"/>
  </cols>
  <sheetData>
    <row r="1" spans="1:40" ht="26.25" customHeight="1">
      <c r="A1" s="310" t="s">
        <v>98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row>
    <row r="2" spans="1:40" ht="15" customHeight="1">
      <c r="A2" s="311" t="s">
        <v>91</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row>
    <row r="3" spans="1:40" ht="16.5" customHeight="1" thickBot="1">
      <c r="A3" s="311" t="s">
        <v>137</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row>
    <row r="4" spans="1:40" ht="19.5" customHeight="1" thickBot="1">
      <c r="A4" s="311" t="s">
        <v>138</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76"/>
      <c r="AC4" s="373" t="s">
        <v>87</v>
      </c>
      <c r="AD4" s="374"/>
      <c r="AE4" s="374"/>
      <c r="AF4" s="374"/>
      <c r="AG4" s="374"/>
      <c r="AH4" s="374"/>
      <c r="AI4" s="374"/>
      <c r="AJ4" s="374"/>
      <c r="AK4" s="374"/>
      <c r="AL4" s="374"/>
      <c r="AM4" s="374"/>
      <c r="AN4" s="375"/>
    </row>
    <row r="5" spans="1:40" ht="24" customHeight="1" thickBot="1">
      <c r="A5" s="182" t="s">
        <v>95</v>
      </c>
      <c r="B5" s="182"/>
      <c r="C5" s="182"/>
      <c r="D5" s="182"/>
      <c r="E5" s="182"/>
      <c r="F5" s="182"/>
      <c r="G5" s="182"/>
      <c r="H5" s="221"/>
      <c r="I5" s="221"/>
      <c r="J5" s="221"/>
      <c r="K5" s="221"/>
      <c r="L5" s="221"/>
      <c r="M5" s="221"/>
      <c r="N5" s="221"/>
      <c r="O5" s="221"/>
      <c r="P5" s="221"/>
      <c r="Q5" s="221"/>
      <c r="R5" s="221"/>
      <c r="S5" s="221"/>
      <c r="T5" s="221"/>
      <c r="U5" s="221"/>
      <c r="V5" s="221"/>
      <c r="W5" s="221"/>
      <c r="X5" s="221"/>
      <c r="Y5" s="221"/>
      <c r="Z5" s="221"/>
      <c r="AC5" s="227"/>
      <c r="AD5" s="227"/>
      <c r="AE5" s="227"/>
      <c r="AF5" s="227"/>
      <c r="AG5" s="159"/>
      <c r="AH5" s="159"/>
      <c r="AI5" s="159"/>
      <c r="AJ5" s="159"/>
      <c r="AK5" s="159"/>
      <c r="AL5" s="159"/>
      <c r="AM5" s="159"/>
      <c r="AN5" s="159"/>
    </row>
    <row r="6" spans="2:40" ht="22.5" customHeight="1">
      <c r="B6" s="183" t="s">
        <v>66</v>
      </c>
      <c r="C6" s="184"/>
      <c r="D6" s="185"/>
      <c r="E6" s="184"/>
      <c r="F6" s="184"/>
      <c r="G6" s="184"/>
      <c r="H6" s="184"/>
      <c r="I6" s="184"/>
      <c r="J6" s="184"/>
      <c r="K6" s="184"/>
      <c r="L6" s="184"/>
      <c r="M6" s="184"/>
      <c r="N6" s="184"/>
      <c r="O6" s="184"/>
      <c r="P6" s="184"/>
      <c r="Q6" s="184"/>
      <c r="R6" s="184"/>
      <c r="S6" s="184"/>
      <c r="T6" s="184"/>
      <c r="U6" s="184"/>
      <c r="V6" s="184"/>
      <c r="W6" s="184"/>
      <c r="X6" s="184"/>
      <c r="Y6" s="184"/>
      <c r="Z6" s="184"/>
      <c r="AA6" s="185"/>
      <c r="AB6" s="304" t="s">
        <v>0</v>
      </c>
      <c r="AC6" s="304"/>
      <c r="AD6" s="304"/>
      <c r="AE6" s="304"/>
      <c r="AF6" s="304"/>
      <c r="AG6" s="300"/>
      <c r="AH6" s="301"/>
      <c r="AI6" s="301"/>
      <c r="AJ6" s="301"/>
      <c r="AK6" s="301"/>
      <c r="AL6" s="301"/>
      <c r="AM6" s="301"/>
      <c r="AN6" s="102" t="s">
        <v>68</v>
      </c>
    </row>
    <row r="7" spans="1:40" ht="19.5" customHeight="1" thickBot="1">
      <c r="A7" s="2"/>
      <c r="B7" s="186" t="s">
        <v>67</v>
      </c>
      <c r="C7" s="187"/>
      <c r="D7" s="188"/>
      <c r="E7" s="101" t="s">
        <v>64</v>
      </c>
      <c r="F7" s="359"/>
      <c r="G7" s="359"/>
      <c r="H7" s="363"/>
      <c r="I7" s="361"/>
      <c r="J7" s="361"/>
      <c r="K7" s="361"/>
      <c r="L7" s="361"/>
      <c r="M7" s="361"/>
      <c r="N7" s="361"/>
      <c r="O7" s="361"/>
      <c r="P7" s="361"/>
      <c r="Q7" s="361"/>
      <c r="R7" s="361"/>
      <c r="S7" s="361"/>
      <c r="T7" s="361"/>
      <c r="U7" s="361"/>
      <c r="V7" s="361"/>
      <c r="W7" s="361"/>
      <c r="X7" s="361"/>
      <c r="Y7" s="361"/>
      <c r="Z7" s="361"/>
      <c r="AA7" s="362"/>
      <c r="AB7" s="302" t="s">
        <v>88</v>
      </c>
      <c r="AC7" s="303"/>
      <c r="AD7" s="359"/>
      <c r="AE7" s="359"/>
      <c r="AF7" s="359"/>
      <c r="AG7" s="110" t="s">
        <v>51</v>
      </c>
      <c r="AH7" s="359"/>
      <c r="AI7" s="359"/>
      <c r="AJ7" s="359"/>
      <c r="AK7" s="110" t="s">
        <v>51</v>
      </c>
      <c r="AL7" s="359"/>
      <c r="AM7" s="359"/>
      <c r="AN7" s="360"/>
    </row>
    <row r="8" spans="1:47" ht="35.25" customHeight="1" thickBot="1">
      <c r="A8" s="182" t="s">
        <v>96</v>
      </c>
      <c r="B8" s="182"/>
      <c r="C8" s="182"/>
      <c r="D8" s="182"/>
      <c r="E8" s="182"/>
      <c r="F8" s="182"/>
      <c r="G8" s="182"/>
      <c r="H8" s="169" t="s">
        <v>100</v>
      </c>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13"/>
      <c r="AM8" s="113"/>
      <c r="AN8" s="113"/>
      <c r="AU8" s="108"/>
    </row>
    <row r="9" spans="2:40" ht="14.25" customHeight="1">
      <c r="B9" s="312" t="s">
        <v>1</v>
      </c>
      <c r="C9" s="304"/>
      <c r="D9" s="304"/>
      <c r="E9" s="304"/>
      <c r="F9" s="304"/>
      <c r="G9" s="304"/>
      <c r="H9" s="304"/>
      <c r="I9" s="304" t="s">
        <v>4</v>
      </c>
      <c r="J9" s="304"/>
      <c r="K9" s="304"/>
      <c r="L9" s="304"/>
      <c r="M9" s="304"/>
      <c r="N9" s="304"/>
      <c r="O9" s="304"/>
      <c r="P9" s="304"/>
      <c r="Q9" s="304"/>
      <c r="R9" s="304"/>
      <c r="S9" s="304"/>
      <c r="T9" s="304"/>
      <c r="U9" s="304"/>
      <c r="V9" s="304"/>
      <c r="W9" s="304"/>
      <c r="X9" s="304" t="s">
        <v>2</v>
      </c>
      <c r="Y9" s="304"/>
      <c r="Z9" s="304"/>
      <c r="AA9" s="304"/>
      <c r="AB9" s="304"/>
      <c r="AC9" s="304" t="s">
        <v>5</v>
      </c>
      <c r="AD9" s="304"/>
      <c r="AE9" s="304"/>
      <c r="AF9" s="304"/>
      <c r="AG9" s="304"/>
      <c r="AH9" s="304"/>
      <c r="AI9" s="304"/>
      <c r="AJ9" s="304" t="s">
        <v>90</v>
      </c>
      <c r="AK9" s="304"/>
      <c r="AL9" s="304"/>
      <c r="AM9" s="304"/>
      <c r="AN9" s="305"/>
    </row>
    <row r="10" spans="1:40" ht="14.25" customHeight="1">
      <c r="A10" s="2"/>
      <c r="B10" s="313" t="s">
        <v>3</v>
      </c>
      <c r="C10" s="249"/>
      <c r="D10" s="250"/>
      <c r="E10" s="250"/>
      <c r="F10" s="250"/>
      <c r="G10" s="256" t="s">
        <v>23</v>
      </c>
      <c r="H10" s="257"/>
      <c r="I10" s="283" t="s">
        <v>31</v>
      </c>
      <c r="J10" s="284"/>
      <c r="K10" s="284"/>
      <c r="L10" s="284"/>
      <c r="M10" s="284"/>
      <c r="N10" s="284"/>
      <c r="O10" s="284"/>
      <c r="P10" s="284"/>
      <c r="Q10" s="9" t="s">
        <v>21</v>
      </c>
      <c r="R10" s="276"/>
      <c r="S10" s="276"/>
      <c r="T10" s="276"/>
      <c r="U10" s="276"/>
      <c r="V10" s="284" t="s">
        <v>22</v>
      </c>
      <c r="W10" s="296"/>
      <c r="X10" s="260"/>
      <c r="Y10" s="261"/>
      <c r="Z10" s="261"/>
      <c r="AA10" s="264" t="s">
        <v>10</v>
      </c>
      <c r="AB10" s="265"/>
      <c r="AC10" s="279">
        <f>IF(C10="","",(R10*1000+R11*5000)*X10)</f>
      </c>
      <c r="AD10" s="280"/>
      <c r="AE10" s="280"/>
      <c r="AF10" s="280"/>
      <c r="AG10" s="280"/>
      <c r="AH10" s="264" t="s">
        <v>23</v>
      </c>
      <c r="AI10" s="265"/>
      <c r="AJ10" s="294"/>
      <c r="AK10" s="294"/>
      <c r="AL10" s="294"/>
      <c r="AM10" s="294"/>
      <c r="AN10" s="295"/>
    </row>
    <row r="11" spans="2:40" ht="14.25" customHeight="1">
      <c r="B11" s="313"/>
      <c r="C11" s="251"/>
      <c r="D11" s="252"/>
      <c r="E11" s="252"/>
      <c r="F11" s="252"/>
      <c r="G11" s="308"/>
      <c r="H11" s="309"/>
      <c r="I11" s="288" t="s">
        <v>20</v>
      </c>
      <c r="J11" s="289"/>
      <c r="K11" s="289"/>
      <c r="L11" s="289"/>
      <c r="M11" s="289"/>
      <c r="N11" s="289"/>
      <c r="O11" s="289"/>
      <c r="P11" s="289"/>
      <c r="Q11" s="10" t="s">
        <v>21</v>
      </c>
      <c r="R11" s="320"/>
      <c r="S11" s="320"/>
      <c r="T11" s="320"/>
      <c r="U11" s="320"/>
      <c r="V11" s="289" t="s">
        <v>22</v>
      </c>
      <c r="W11" s="328"/>
      <c r="X11" s="230"/>
      <c r="Y11" s="231"/>
      <c r="Z11" s="231"/>
      <c r="AA11" s="268"/>
      <c r="AB11" s="269"/>
      <c r="AC11" s="285"/>
      <c r="AD11" s="286"/>
      <c r="AE11" s="286"/>
      <c r="AF11" s="286"/>
      <c r="AG11" s="286"/>
      <c r="AH11" s="268"/>
      <c r="AI11" s="269"/>
      <c r="AJ11" s="290"/>
      <c r="AK11" s="290"/>
      <c r="AL11" s="290"/>
      <c r="AM11" s="290"/>
      <c r="AN11" s="291"/>
    </row>
    <row r="12" spans="2:40" ht="14.25" customHeight="1">
      <c r="B12" s="313" t="s">
        <v>6</v>
      </c>
      <c r="C12" s="249"/>
      <c r="D12" s="250"/>
      <c r="E12" s="250"/>
      <c r="F12" s="250"/>
      <c r="G12" s="256" t="s">
        <v>23</v>
      </c>
      <c r="H12" s="257"/>
      <c r="I12" s="283" t="s">
        <v>19</v>
      </c>
      <c r="J12" s="284"/>
      <c r="K12" s="284"/>
      <c r="L12" s="284"/>
      <c r="M12" s="284"/>
      <c r="N12" s="284"/>
      <c r="O12" s="284"/>
      <c r="P12" s="284"/>
      <c r="Q12" s="9" t="s">
        <v>21</v>
      </c>
      <c r="R12" s="276"/>
      <c r="S12" s="276"/>
      <c r="T12" s="276"/>
      <c r="U12" s="276"/>
      <c r="V12" s="284" t="s">
        <v>22</v>
      </c>
      <c r="W12" s="296"/>
      <c r="X12" s="260"/>
      <c r="Y12" s="261"/>
      <c r="Z12" s="261"/>
      <c r="AA12" s="264" t="s">
        <v>10</v>
      </c>
      <c r="AB12" s="265"/>
      <c r="AC12" s="279">
        <f>IF(C12="","",(R12*1000+R13*5000)*X12)</f>
      </c>
      <c r="AD12" s="280"/>
      <c r="AE12" s="280"/>
      <c r="AF12" s="280"/>
      <c r="AG12" s="280"/>
      <c r="AH12" s="264" t="s">
        <v>23</v>
      </c>
      <c r="AI12" s="265"/>
      <c r="AJ12" s="294"/>
      <c r="AK12" s="294"/>
      <c r="AL12" s="294"/>
      <c r="AM12" s="294"/>
      <c r="AN12" s="295"/>
    </row>
    <row r="13" spans="2:40" ht="14.25" customHeight="1">
      <c r="B13" s="313"/>
      <c r="C13" s="251"/>
      <c r="D13" s="252"/>
      <c r="E13" s="252"/>
      <c r="F13" s="252"/>
      <c r="G13" s="308"/>
      <c r="H13" s="309"/>
      <c r="I13" s="288" t="s">
        <v>20</v>
      </c>
      <c r="J13" s="289"/>
      <c r="K13" s="289"/>
      <c r="L13" s="289"/>
      <c r="M13" s="289"/>
      <c r="N13" s="289"/>
      <c r="O13" s="289"/>
      <c r="P13" s="289"/>
      <c r="Q13" s="10" t="s">
        <v>21</v>
      </c>
      <c r="R13" s="320"/>
      <c r="S13" s="320"/>
      <c r="T13" s="320"/>
      <c r="U13" s="320"/>
      <c r="V13" s="289" t="s">
        <v>22</v>
      </c>
      <c r="W13" s="328"/>
      <c r="X13" s="230"/>
      <c r="Y13" s="231"/>
      <c r="Z13" s="231"/>
      <c r="AA13" s="268"/>
      <c r="AB13" s="269"/>
      <c r="AC13" s="285"/>
      <c r="AD13" s="286"/>
      <c r="AE13" s="286"/>
      <c r="AF13" s="286"/>
      <c r="AG13" s="286"/>
      <c r="AH13" s="268"/>
      <c r="AI13" s="269"/>
      <c r="AJ13" s="290"/>
      <c r="AK13" s="290"/>
      <c r="AL13" s="290"/>
      <c r="AM13" s="290"/>
      <c r="AN13" s="291"/>
    </row>
    <row r="14" spans="2:40" ht="14.25" customHeight="1">
      <c r="B14" s="313" t="s">
        <v>7</v>
      </c>
      <c r="C14" s="249"/>
      <c r="D14" s="250"/>
      <c r="E14" s="250"/>
      <c r="F14" s="250"/>
      <c r="G14" s="256" t="s">
        <v>23</v>
      </c>
      <c r="H14" s="257"/>
      <c r="I14" s="283" t="s">
        <v>19</v>
      </c>
      <c r="J14" s="284"/>
      <c r="K14" s="284"/>
      <c r="L14" s="284"/>
      <c r="M14" s="284"/>
      <c r="N14" s="284"/>
      <c r="O14" s="284"/>
      <c r="P14" s="284"/>
      <c r="Q14" s="9" t="s">
        <v>21</v>
      </c>
      <c r="R14" s="276"/>
      <c r="S14" s="276"/>
      <c r="T14" s="276"/>
      <c r="U14" s="276"/>
      <c r="V14" s="284" t="s">
        <v>22</v>
      </c>
      <c r="W14" s="296"/>
      <c r="X14" s="260"/>
      <c r="Y14" s="261"/>
      <c r="Z14" s="261"/>
      <c r="AA14" s="264" t="s">
        <v>10</v>
      </c>
      <c r="AB14" s="265"/>
      <c r="AC14" s="279">
        <f>IF(C14="","",(R14*1000+R15*5000)*X14)</f>
      </c>
      <c r="AD14" s="280"/>
      <c r="AE14" s="280"/>
      <c r="AF14" s="280"/>
      <c r="AG14" s="280"/>
      <c r="AH14" s="264" t="s">
        <v>23</v>
      </c>
      <c r="AI14" s="265"/>
      <c r="AJ14" s="294"/>
      <c r="AK14" s="294"/>
      <c r="AL14" s="294"/>
      <c r="AM14" s="294"/>
      <c r="AN14" s="295"/>
    </row>
    <row r="15" spans="2:40" ht="14.25" customHeight="1">
      <c r="B15" s="313"/>
      <c r="C15" s="251"/>
      <c r="D15" s="252"/>
      <c r="E15" s="252"/>
      <c r="F15" s="252"/>
      <c r="G15" s="308"/>
      <c r="H15" s="309"/>
      <c r="I15" s="288" t="s">
        <v>20</v>
      </c>
      <c r="J15" s="289"/>
      <c r="K15" s="289"/>
      <c r="L15" s="289"/>
      <c r="M15" s="289"/>
      <c r="N15" s="289"/>
      <c r="O15" s="289"/>
      <c r="P15" s="289"/>
      <c r="Q15" s="10" t="s">
        <v>21</v>
      </c>
      <c r="R15" s="320"/>
      <c r="S15" s="320"/>
      <c r="T15" s="320"/>
      <c r="U15" s="320"/>
      <c r="V15" s="289" t="s">
        <v>22</v>
      </c>
      <c r="W15" s="328"/>
      <c r="X15" s="230"/>
      <c r="Y15" s="231"/>
      <c r="Z15" s="231"/>
      <c r="AA15" s="268"/>
      <c r="AB15" s="269"/>
      <c r="AC15" s="285"/>
      <c r="AD15" s="286"/>
      <c r="AE15" s="286"/>
      <c r="AF15" s="286"/>
      <c r="AG15" s="286"/>
      <c r="AH15" s="268"/>
      <c r="AI15" s="269"/>
      <c r="AJ15" s="306"/>
      <c r="AK15" s="306"/>
      <c r="AL15" s="306"/>
      <c r="AM15" s="306"/>
      <c r="AN15" s="307"/>
    </row>
    <row r="16" spans="2:40" ht="14.25" customHeight="1">
      <c r="B16" s="364" t="s">
        <v>8</v>
      </c>
      <c r="C16" s="249"/>
      <c r="D16" s="250"/>
      <c r="E16" s="250"/>
      <c r="F16" s="250"/>
      <c r="G16" s="256" t="s">
        <v>23</v>
      </c>
      <c r="H16" s="257"/>
      <c r="I16" s="283" t="s">
        <v>19</v>
      </c>
      <c r="J16" s="284"/>
      <c r="K16" s="284"/>
      <c r="L16" s="284"/>
      <c r="M16" s="284"/>
      <c r="N16" s="284"/>
      <c r="O16" s="284"/>
      <c r="P16" s="284"/>
      <c r="Q16" s="9" t="s">
        <v>21</v>
      </c>
      <c r="R16" s="276"/>
      <c r="S16" s="276"/>
      <c r="T16" s="276"/>
      <c r="U16" s="276"/>
      <c r="V16" s="284" t="s">
        <v>22</v>
      </c>
      <c r="W16" s="296"/>
      <c r="X16" s="260"/>
      <c r="Y16" s="261"/>
      <c r="Z16" s="261"/>
      <c r="AA16" s="264" t="s">
        <v>10</v>
      </c>
      <c r="AB16" s="265"/>
      <c r="AC16" s="279">
        <f>IF(C16="","",(R16*1000+R17*5000)*X16)</f>
      </c>
      <c r="AD16" s="280"/>
      <c r="AE16" s="280"/>
      <c r="AF16" s="280"/>
      <c r="AG16" s="280"/>
      <c r="AH16" s="264" t="s">
        <v>23</v>
      </c>
      <c r="AI16" s="265"/>
      <c r="AJ16" s="294"/>
      <c r="AK16" s="294"/>
      <c r="AL16" s="294"/>
      <c r="AM16" s="294"/>
      <c r="AN16" s="295"/>
    </row>
    <row r="17" spans="2:40" ht="14.25" customHeight="1">
      <c r="B17" s="365"/>
      <c r="C17" s="251"/>
      <c r="D17" s="252"/>
      <c r="E17" s="252"/>
      <c r="F17" s="252"/>
      <c r="G17" s="308"/>
      <c r="H17" s="309"/>
      <c r="I17" s="288" t="s">
        <v>20</v>
      </c>
      <c r="J17" s="289"/>
      <c r="K17" s="289"/>
      <c r="L17" s="289"/>
      <c r="M17" s="289"/>
      <c r="N17" s="289"/>
      <c r="O17" s="289"/>
      <c r="P17" s="289"/>
      <c r="Q17" s="10" t="s">
        <v>21</v>
      </c>
      <c r="R17" s="320"/>
      <c r="S17" s="320"/>
      <c r="T17" s="320"/>
      <c r="U17" s="320"/>
      <c r="V17" s="289" t="s">
        <v>22</v>
      </c>
      <c r="W17" s="328"/>
      <c r="X17" s="230"/>
      <c r="Y17" s="231"/>
      <c r="Z17" s="231"/>
      <c r="AA17" s="268"/>
      <c r="AB17" s="269"/>
      <c r="AC17" s="285"/>
      <c r="AD17" s="286"/>
      <c r="AE17" s="286"/>
      <c r="AF17" s="286"/>
      <c r="AG17" s="286"/>
      <c r="AH17" s="268"/>
      <c r="AI17" s="269"/>
      <c r="AJ17" s="290"/>
      <c r="AK17" s="290"/>
      <c r="AL17" s="290"/>
      <c r="AM17" s="290"/>
      <c r="AN17" s="291"/>
    </row>
    <row r="18" spans="1:40" ht="14.25" customHeight="1">
      <c r="A18" s="4"/>
      <c r="B18" s="313" t="s">
        <v>84</v>
      </c>
      <c r="C18" s="249"/>
      <c r="D18" s="250"/>
      <c r="E18" s="250"/>
      <c r="F18" s="250"/>
      <c r="G18" s="256" t="s">
        <v>23</v>
      </c>
      <c r="H18" s="257"/>
      <c r="I18" s="283" t="s">
        <v>19</v>
      </c>
      <c r="J18" s="284"/>
      <c r="K18" s="284"/>
      <c r="L18" s="284"/>
      <c r="M18" s="284"/>
      <c r="N18" s="284"/>
      <c r="O18" s="284"/>
      <c r="P18" s="284"/>
      <c r="Q18" s="9" t="s">
        <v>21</v>
      </c>
      <c r="R18" s="276"/>
      <c r="S18" s="276"/>
      <c r="T18" s="276"/>
      <c r="U18" s="276"/>
      <c r="V18" s="284" t="s">
        <v>22</v>
      </c>
      <c r="W18" s="296"/>
      <c r="X18" s="260"/>
      <c r="Y18" s="261"/>
      <c r="Z18" s="261"/>
      <c r="AA18" s="264" t="s">
        <v>10</v>
      </c>
      <c r="AB18" s="265"/>
      <c r="AC18" s="279">
        <f>IF(C18="","",(R18*1000+R19*5000)*X18)</f>
      </c>
      <c r="AD18" s="280"/>
      <c r="AE18" s="280"/>
      <c r="AF18" s="280"/>
      <c r="AG18" s="280"/>
      <c r="AH18" s="264" t="s">
        <v>23</v>
      </c>
      <c r="AI18" s="265"/>
      <c r="AJ18" s="294"/>
      <c r="AK18" s="294"/>
      <c r="AL18" s="294"/>
      <c r="AM18" s="294"/>
      <c r="AN18" s="295"/>
    </row>
    <row r="19" spans="1:40" ht="14.25" customHeight="1" thickBot="1">
      <c r="A19" s="2"/>
      <c r="B19" s="354"/>
      <c r="C19" s="314"/>
      <c r="D19" s="315"/>
      <c r="E19" s="315"/>
      <c r="F19" s="315"/>
      <c r="G19" s="258"/>
      <c r="H19" s="259"/>
      <c r="I19" s="277" t="s">
        <v>20</v>
      </c>
      <c r="J19" s="278"/>
      <c r="K19" s="278"/>
      <c r="L19" s="278"/>
      <c r="M19" s="278"/>
      <c r="N19" s="278"/>
      <c r="O19" s="278"/>
      <c r="P19" s="278"/>
      <c r="Q19" s="147" t="s">
        <v>21</v>
      </c>
      <c r="R19" s="316"/>
      <c r="S19" s="316"/>
      <c r="T19" s="316"/>
      <c r="U19" s="316"/>
      <c r="V19" s="278" t="s">
        <v>22</v>
      </c>
      <c r="W19" s="287"/>
      <c r="X19" s="262"/>
      <c r="Y19" s="263"/>
      <c r="Z19" s="263"/>
      <c r="AA19" s="266"/>
      <c r="AB19" s="267"/>
      <c r="AC19" s="281"/>
      <c r="AD19" s="282"/>
      <c r="AE19" s="282"/>
      <c r="AF19" s="282"/>
      <c r="AG19" s="282"/>
      <c r="AH19" s="266"/>
      <c r="AI19" s="267"/>
      <c r="AJ19" s="292"/>
      <c r="AK19" s="292"/>
      <c r="AL19" s="292"/>
      <c r="AM19" s="292"/>
      <c r="AN19" s="293"/>
    </row>
    <row r="20" spans="2:40" ht="19.5" customHeight="1" thickTop="1">
      <c r="B20" s="219" t="s">
        <v>44</v>
      </c>
      <c r="C20" s="159"/>
      <c r="D20" s="159"/>
      <c r="E20" s="159"/>
      <c r="F20" s="159"/>
      <c r="G20" s="159"/>
      <c r="H20" s="157"/>
      <c r="I20" s="157"/>
      <c r="J20" s="157"/>
      <c r="K20" s="157"/>
      <c r="L20" s="157"/>
      <c r="M20" s="157"/>
      <c r="N20" s="157"/>
      <c r="O20" s="157"/>
      <c r="P20" s="157"/>
      <c r="Q20" s="157"/>
      <c r="R20" s="157"/>
      <c r="S20" s="157"/>
      <c r="T20" s="157"/>
      <c r="U20" s="157"/>
      <c r="V20" s="157"/>
      <c r="W20" s="151"/>
      <c r="X20" s="230">
        <f>IF(X10="","",SUM(X10:Z19))</f>
      </c>
      <c r="Y20" s="231"/>
      <c r="Z20" s="231"/>
      <c r="AA20" s="268" t="s">
        <v>10</v>
      </c>
      <c r="AB20" s="269"/>
      <c r="AC20" s="255">
        <f>IF(AC10="","",SUM(AC10:AG19))</f>
      </c>
      <c r="AD20" s="231"/>
      <c r="AE20" s="231"/>
      <c r="AF20" s="231"/>
      <c r="AG20" s="231"/>
      <c r="AH20" s="268" t="s">
        <v>23</v>
      </c>
      <c r="AI20" s="269"/>
      <c r="AJ20" s="273"/>
      <c r="AK20" s="274"/>
      <c r="AL20" s="274"/>
      <c r="AM20" s="274"/>
      <c r="AN20" s="275"/>
    </row>
    <row r="21" spans="1:40" ht="21.75" customHeight="1" thickBot="1">
      <c r="A21" s="51"/>
      <c r="B21" s="270" t="s">
        <v>154</v>
      </c>
      <c r="C21" s="271"/>
      <c r="D21" s="271"/>
      <c r="E21" s="271"/>
      <c r="F21" s="271"/>
      <c r="G21" s="272"/>
      <c r="H21" s="76" t="s">
        <v>147</v>
      </c>
      <c r="I21" s="76"/>
      <c r="J21" s="76"/>
      <c r="K21" s="76"/>
      <c r="L21" s="76"/>
      <c r="M21" s="76"/>
      <c r="N21" s="76"/>
      <c r="O21" s="76"/>
      <c r="P21" s="76"/>
      <c r="Q21" s="76"/>
      <c r="R21" s="76"/>
      <c r="S21" s="76"/>
      <c r="T21" s="76"/>
      <c r="U21" s="76"/>
      <c r="V21" s="76"/>
      <c r="W21" s="77"/>
      <c r="X21" s="318"/>
      <c r="Y21" s="319"/>
      <c r="Z21" s="319"/>
      <c r="AA21" s="253" t="s">
        <v>24</v>
      </c>
      <c r="AB21" s="254"/>
      <c r="AC21" s="352">
        <f>935*X21</f>
        <v>0</v>
      </c>
      <c r="AD21" s="353"/>
      <c r="AE21" s="353"/>
      <c r="AF21" s="353"/>
      <c r="AG21" s="353"/>
      <c r="AH21" s="253" t="s">
        <v>23</v>
      </c>
      <c r="AI21" s="254"/>
      <c r="AJ21" s="273"/>
      <c r="AK21" s="274"/>
      <c r="AL21" s="274"/>
      <c r="AM21" s="274"/>
      <c r="AN21" s="275"/>
    </row>
    <row r="22" spans="1:40" s="8" customFormat="1" ht="18.75" customHeight="1" thickBot="1">
      <c r="A22" s="1"/>
      <c r="B22" s="367" t="s">
        <v>45</v>
      </c>
      <c r="C22" s="368"/>
      <c r="D22" s="368"/>
      <c r="E22" s="368"/>
      <c r="F22" s="368"/>
      <c r="G22" s="368"/>
      <c r="H22" s="368"/>
      <c r="I22" s="368"/>
      <c r="J22" s="368"/>
      <c r="K22" s="368"/>
      <c r="L22" s="368"/>
      <c r="M22" s="368"/>
      <c r="N22" s="368"/>
      <c r="O22" s="368"/>
      <c r="P22" s="368"/>
      <c r="Q22" s="368"/>
      <c r="R22" s="368"/>
      <c r="S22" s="368"/>
      <c r="T22" s="368"/>
      <c r="U22" s="368"/>
      <c r="V22" s="368"/>
      <c r="W22" s="369"/>
      <c r="X22" s="380">
        <f>SUM(AC20:AG21)</f>
        <v>0</v>
      </c>
      <c r="Y22" s="381"/>
      <c r="Z22" s="381"/>
      <c r="AA22" s="381"/>
      <c r="AB22" s="381"/>
      <c r="AC22" s="381"/>
      <c r="AD22" s="381"/>
      <c r="AE22" s="381"/>
      <c r="AF22" s="381"/>
      <c r="AG22" s="381"/>
      <c r="AH22" s="381"/>
      <c r="AI22" s="381"/>
      <c r="AJ22" s="381"/>
      <c r="AK22" s="297" t="s">
        <v>70</v>
      </c>
      <c r="AL22" s="297"/>
      <c r="AM22" s="297"/>
      <c r="AN22" s="298"/>
    </row>
    <row r="23" spans="2:37" s="8" customFormat="1" ht="15" customHeight="1">
      <c r="B23" s="317" t="s">
        <v>155</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row>
    <row r="24" spans="2:37" s="8" customFormat="1" ht="15" customHeight="1">
      <c r="B24" s="321" t="s">
        <v>157</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row>
    <row r="25" spans="1:37" ht="24" customHeight="1" thickBot="1">
      <c r="A25" s="182" t="s">
        <v>94</v>
      </c>
      <c r="B25" s="182"/>
      <c r="C25" s="182"/>
      <c r="D25" s="182"/>
      <c r="E25" s="182"/>
      <c r="F25" s="182"/>
      <c r="G25" s="3"/>
      <c r="AA25" s="379" t="s">
        <v>97</v>
      </c>
      <c r="AB25" s="379"/>
      <c r="AC25" s="379"/>
      <c r="AD25" s="379"/>
      <c r="AE25" s="379"/>
      <c r="AF25" s="379"/>
      <c r="AG25" s="379"/>
      <c r="AH25" s="379"/>
      <c r="AI25" s="379"/>
      <c r="AJ25" s="379"/>
      <c r="AK25" s="379"/>
    </row>
    <row r="26" spans="1:40" s="58" customFormat="1" ht="8.25" customHeight="1">
      <c r="A26" s="4"/>
      <c r="B26" s="59"/>
      <c r="C26" s="60" t="s">
        <v>54</v>
      </c>
      <c r="D26" s="111"/>
      <c r="E26" s="103"/>
      <c r="F26" s="104"/>
      <c r="G26" s="105"/>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56"/>
      <c r="AL26" s="56"/>
      <c r="AM26" s="56"/>
      <c r="AN26" s="57"/>
    </row>
    <row r="27" spans="1:40" ht="4.5" customHeight="1">
      <c r="A27" s="2"/>
      <c r="B27" s="17"/>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6"/>
    </row>
    <row r="28" spans="2:40" ht="12" customHeight="1">
      <c r="B28" s="329" t="s">
        <v>58</v>
      </c>
      <c r="C28" s="330"/>
      <c r="D28" s="330"/>
      <c r="E28" s="330"/>
      <c r="F28" s="11"/>
      <c r="G28" s="11"/>
      <c r="H28" s="11"/>
      <c r="I28" s="11"/>
      <c r="J28" s="11"/>
      <c r="K28" s="11"/>
      <c r="L28" s="11"/>
      <c r="M28" s="11"/>
      <c r="N28" s="11"/>
      <c r="O28" s="12"/>
      <c r="P28" s="13"/>
      <c r="Q28" s="13"/>
      <c r="R28" s="13"/>
      <c r="S28" s="13"/>
      <c r="T28" s="13"/>
      <c r="U28" s="13"/>
      <c r="V28" s="14"/>
      <c r="W28" s="11"/>
      <c r="X28" s="11"/>
      <c r="Y28" s="355" t="s">
        <v>11</v>
      </c>
      <c r="Z28" s="356"/>
      <c r="AA28" s="356"/>
      <c r="AB28" s="356"/>
      <c r="AC28" s="356"/>
      <c r="AD28" s="357"/>
      <c r="AE28" s="15"/>
      <c r="AF28" s="15"/>
      <c r="AG28" s="355" t="s">
        <v>12</v>
      </c>
      <c r="AH28" s="356"/>
      <c r="AI28" s="356"/>
      <c r="AJ28" s="356"/>
      <c r="AK28" s="356"/>
      <c r="AL28" s="356"/>
      <c r="AM28" s="357"/>
      <c r="AN28" s="16"/>
    </row>
    <row r="29" spans="2:40" ht="17.25" customHeight="1">
      <c r="B29" s="17"/>
      <c r="C29" s="15"/>
      <c r="D29" s="11"/>
      <c r="E29" s="11"/>
      <c r="F29" s="11"/>
      <c r="G29" s="11"/>
      <c r="H29" s="15"/>
      <c r="I29" s="11"/>
      <c r="J29" s="11"/>
      <c r="K29" s="11"/>
      <c r="L29" s="11"/>
      <c r="M29" s="11"/>
      <c r="N29" s="11"/>
      <c r="O29" s="18"/>
      <c r="P29" s="171" t="s">
        <v>17</v>
      </c>
      <c r="Q29" s="11"/>
      <c r="R29" s="11"/>
      <c r="S29" s="11"/>
      <c r="T29" s="11"/>
      <c r="U29" s="11"/>
      <c r="V29" s="20"/>
      <c r="W29" s="11"/>
      <c r="X29" s="11"/>
      <c r="Y29" s="18"/>
      <c r="Z29" s="189"/>
      <c r="AA29" s="189"/>
      <c r="AB29" s="189"/>
      <c r="AC29" s="189"/>
      <c r="AD29" s="20"/>
      <c r="AE29" s="11"/>
      <c r="AF29" s="11"/>
      <c r="AG29" s="18"/>
      <c r="AH29" s="351"/>
      <c r="AI29" s="351"/>
      <c r="AJ29" s="351"/>
      <c r="AK29" s="351"/>
      <c r="AL29" s="351"/>
      <c r="AM29" s="20"/>
      <c r="AN29" s="16"/>
    </row>
    <row r="30" spans="2:40" ht="17.25" customHeight="1">
      <c r="B30" s="346" t="s">
        <v>18</v>
      </c>
      <c r="C30" s="347"/>
      <c r="D30" s="347"/>
      <c r="E30" s="347"/>
      <c r="F30" s="11"/>
      <c r="G30" s="11"/>
      <c r="H30" s="11"/>
      <c r="I30" s="11"/>
      <c r="J30" s="11"/>
      <c r="K30" s="11"/>
      <c r="L30" s="11"/>
      <c r="M30" s="11"/>
      <c r="N30" s="11"/>
      <c r="O30" s="18"/>
      <c r="P30" s="171"/>
      <c r="Q30" s="11"/>
      <c r="R30" s="11"/>
      <c r="S30" s="11"/>
      <c r="T30" s="11"/>
      <c r="U30" s="11"/>
      <c r="V30" s="20"/>
      <c r="W30" s="11"/>
      <c r="X30" s="11"/>
      <c r="Y30" s="18"/>
      <c r="Z30" s="189"/>
      <c r="AA30" s="189"/>
      <c r="AB30" s="189"/>
      <c r="AC30" s="189"/>
      <c r="AD30" s="20"/>
      <c r="AE30" s="11"/>
      <c r="AF30" s="11"/>
      <c r="AG30" s="18"/>
      <c r="AH30" s="351"/>
      <c r="AI30" s="351"/>
      <c r="AJ30" s="351"/>
      <c r="AK30" s="351"/>
      <c r="AL30" s="351"/>
      <c r="AM30" s="20"/>
      <c r="AN30" s="16"/>
    </row>
    <row r="31" spans="2:40" ht="17.25" customHeight="1">
      <c r="B31" s="21"/>
      <c r="C31" s="15"/>
      <c r="D31" s="15"/>
      <c r="E31" s="15"/>
      <c r="F31" s="15"/>
      <c r="G31" s="15"/>
      <c r="H31" s="15"/>
      <c r="I31" s="15"/>
      <c r="J31" s="15"/>
      <c r="K31" s="15"/>
      <c r="L31" s="15"/>
      <c r="M31" s="15"/>
      <c r="N31" s="11"/>
      <c r="O31" s="18"/>
      <c r="P31" s="11"/>
      <c r="Q31" s="11"/>
      <c r="R31" s="11"/>
      <c r="S31" s="11"/>
      <c r="T31" s="11"/>
      <c r="U31" s="11"/>
      <c r="V31" s="20"/>
      <c r="W31" s="11"/>
      <c r="X31" s="11"/>
      <c r="Y31" s="18"/>
      <c r="Z31" s="189"/>
      <c r="AA31" s="189"/>
      <c r="AB31" s="189"/>
      <c r="AC31" s="189"/>
      <c r="AD31" s="20"/>
      <c r="AE31" s="11"/>
      <c r="AF31" s="11"/>
      <c r="AG31" s="18"/>
      <c r="AH31" s="351"/>
      <c r="AI31" s="351"/>
      <c r="AJ31" s="351"/>
      <c r="AK31" s="351"/>
      <c r="AL31" s="351"/>
      <c r="AM31" s="20"/>
      <c r="AN31" s="16"/>
    </row>
    <row r="32" spans="2:40" ht="18" customHeight="1">
      <c r="B32" s="21"/>
      <c r="C32" s="15"/>
      <c r="D32" s="15"/>
      <c r="E32" s="15"/>
      <c r="F32" s="15"/>
      <c r="G32" s="15"/>
      <c r="H32" s="15"/>
      <c r="I32" s="15"/>
      <c r="J32" s="15"/>
      <c r="K32" s="15"/>
      <c r="L32" s="15"/>
      <c r="M32" s="15"/>
      <c r="N32" s="11"/>
      <c r="O32" s="22"/>
      <c r="P32" s="23"/>
      <c r="Q32" s="23"/>
      <c r="R32" s="23"/>
      <c r="S32" s="23"/>
      <c r="T32" s="23"/>
      <c r="U32" s="23"/>
      <c r="V32" s="24"/>
      <c r="W32" s="11"/>
      <c r="X32" s="11"/>
      <c r="Y32" s="18"/>
      <c r="Z32" s="189"/>
      <c r="AA32" s="189"/>
      <c r="AB32" s="189"/>
      <c r="AC32" s="189"/>
      <c r="AD32" s="20"/>
      <c r="AE32" s="11"/>
      <c r="AF32" s="11"/>
      <c r="AG32" s="18"/>
      <c r="AH32" s="351"/>
      <c r="AI32" s="351"/>
      <c r="AJ32" s="351"/>
      <c r="AK32" s="351"/>
      <c r="AL32" s="351"/>
      <c r="AM32" s="20"/>
      <c r="AN32" s="16"/>
    </row>
    <row r="33" spans="2:40" ht="18" customHeight="1">
      <c r="B33" s="21"/>
      <c r="C33" s="15"/>
      <c r="D33" s="15"/>
      <c r="E33" s="15"/>
      <c r="F33" s="15"/>
      <c r="G33" s="15"/>
      <c r="H33" s="15"/>
      <c r="I33" s="15"/>
      <c r="J33" s="15"/>
      <c r="K33" s="15"/>
      <c r="L33" s="15"/>
      <c r="M33" s="15"/>
      <c r="N33" s="11"/>
      <c r="O33" s="18"/>
      <c r="P33" s="11"/>
      <c r="Q33" s="11"/>
      <c r="R33" s="11"/>
      <c r="S33" s="11"/>
      <c r="T33" s="11"/>
      <c r="U33" s="11"/>
      <c r="V33" s="20"/>
      <c r="W33" s="11"/>
      <c r="X33" s="11"/>
      <c r="Y33" s="18"/>
      <c r="Z33" s="189"/>
      <c r="AA33" s="189"/>
      <c r="AB33" s="189"/>
      <c r="AC33" s="189"/>
      <c r="AD33" s="20"/>
      <c r="AE33" s="11"/>
      <c r="AF33" s="11"/>
      <c r="AG33" s="18"/>
      <c r="AH33" s="351"/>
      <c r="AI33" s="351"/>
      <c r="AJ33" s="351"/>
      <c r="AK33" s="351"/>
      <c r="AL33" s="351"/>
      <c r="AM33" s="20"/>
      <c r="AN33" s="16"/>
    </row>
    <row r="34" spans="2:40" ht="17.25" customHeight="1">
      <c r="B34" s="21"/>
      <c r="C34" s="15"/>
      <c r="D34" s="15"/>
      <c r="E34" s="15"/>
      <c r="F34" s="15"/>
      <c r="G34" s="15"/>
      <c r="H34" s="15"/>
      <c r="I34" s="15"/>
      <c r="J34" s="15"/>
      <c r="K34" s="15"/>
      <c r="L34" s="15"/>
      <c r="M34" s="15"/>
      <c r="N34" s="11"/>
      <c r="O34" s="18"/>
      <c r="P34" s="171" t="s">
        <v>9</v>
      </c>
      <c r="Q34" s="11"/>
      <c r="R34" s="11"/>
      <c r="S34" s="11"/>
      <c r="T34" s="11"/>
      <c r="U34" s="11"/>
      <c r="V34" s="20"/>
      <c r="W34" s="11"/>
      <c r="X34" s="11"/>
      <c r="Y34" s="18"/>
      <c r="Z34" s="189"/>
      <c r="AA34" s="189"/>
      <c r="AB34" s="189"/>
      <c r="AC34" s="189"/>
      <c r="AD34" s="20"/>
      <c r="AE34" s="11"/>
      <c r="AF34" s="11"/>
      <c r="AG34" s="18"/>
      <c r="AH34" s="351"/>
      <c r="AI34" s="351"/>
      <c r="AJ34" s="351"/>
      <c r="AK34" s="351"/>
      <c r="AL34" s="351"/>
      <c r="AM34" s="20"/>
      <c r="AN34" s="16"/>
    </row>
    <row r="35" spans="2:40" ht="15" customHeight="1">
      <c r="B35" s="21"/>
      <c r="C35" s="15"/>
      <c r="D35" s="15"/>
      <c r="E35" s="15"/>
      <c r="F35" s="15"/>
      <c r="G35" s="15"/>
      <c r="H35" s="15"/>
      <c r="I35" s="15"/>
      <c r="J35" s="15"/>
      <c r="K35" s="15"/>
      <c r="L35" s="15"/>
      <c r="M35" s="15"/>
      <c r="N35" s="11"/>
      <c r="O35" s="18"/>
      <c r="P35" s="171"/>
      <c r="Q35" s="11"/>
      <c r="R35" s="11"/>
      <c r="S35" s="11"/>
      <c r="T35" s="11"/>
      <c r="U35" s="11"/>
      <c r="V35" s="20"/>
      <c r="W35" s="11"/>
      <c r="X35" s="11"/>
      <c r="Y35" s="18"/>
      <c r="Z35" s="189"/>
      <c r="AA35" s="189"/>
      <c r="AB35" s="189"/>
      <c r="AC35" s="189"/>
      <c r="AD35" s="20"/>
      <c r="AE35" s="11"/>
      <c r="AF35" s="11"/>
      <c r="AG35" s="18"/>
      <c r="AH35" s="351"/>
      <c r="AI35" s="351"/>
      <c r="AJ35" s="351"/>
      <c r="AK35" s="351"/>
      <c r="AL35" s="351"/>
      <c r="AM35" s="20"/>
      <c r="AN35" s="16"/>
    </row>
    <row r="36" spans="2:40" ht="15" customHeight="1">
      <c r="B36" s="21"/>
      <c r="C36" s="15"/>
      <c r="D36" s="15"/>
      <c r="E36" s="55" t="s">
        <v>30</v>
      </c>
      <c r="F36" s="15"/>
      <c r="G36" s="15"/>
      <c r="H36" s="15"/>
      <c r="I36" s="15"/>
      <c r="J36" s="15"/>
      <c r="K36" s="15"/>
      <c r="L36" s="50"/>
      <c r="M36" s="54" t="s">
        <v>53</v>
      </c>
      <c r="N36" s="11"/>
      <c r="O36" s="25"/>
      <c r="P36" s="26"/>
      <c r="Q36" s="27"/>
      <c r="R36" s="27"/>
      <c r="S36" s="27"/>
      <c r="T36" s="27"/>
      <c r="U36" s="27"/>
      <c r="V36" s="28"/>
      <c r="W36" s="11"/>
      <c r="X36" s="11"/>
      <c r="Y36" s="18"/>
      <c r="Z36" s="189"/>
      <c r="AA36" s="189"/>
      <c r="AB36" s="189"/>
      <c r="AC36" s="189"/>
      <c r="AD36" s="20"/>
      <c r="AE36" s="11"/>
      <c r="AF36" s="11"/>
      <c r="AG36" s="18"/>
      <c r="AH36" s="351"/>
      <c r="AI36" s="351"/>
      <c r="AJ36" s="351"/>
      <c r="AK36" s="351"/>
      <c r="AL36" s="351"/>
      <c r="AM36" s="20"/>
      <c r="AN36" s="16"/>
    </row>
    <row r="37" spans="2:40" ht="23.25" customHeight="1">
      <c r="B37" s="112"/>
      <c r="C37" s="15"/>
      <c r="D37" s="15"/>
      <c r="E37" s="15"/>
      <c r="F37" s="15"/>
      <c r="G37" s="15"/>
      <c r="H37" s="15"/>
      <c r="I37" s="15"/>
      <c r="J37" s="15"/>
      <c r="K37" s="15"/>
      <c r="L37" s="15"/>
      <c r="M37" s="15"/>
      <c r="N37" s="11"/>
      <c r="O37" s="11"/>
      <c r="P37" s="19"/>
      <c r="Q37" s="11"/>
      <c r="R37" s="11"/>
      <c r="S37" s="11"/>
      <c r="T37" s="11"/>
      <c r="U37" s="11"/>
      <c r="V37" s="11"/>
      <c r="W37" s="11"/>
      <c r="X37" s="11"/>
      <c r="Y37" s="25"/>
      <c r="Z37" s="190"/>
      <c r="AA37" s="190"/>
      <c r="AB37" s="190"/>
      <c r="AC37" s="190"/>
      <c r="AD37" s="28"/>
      <c r="AE37" s="11"/>
      <c r="AF37" s="11"/>
      <c r="AG37" s="25"/>
      <c r="AH37" s="99"/>
      <c r="AI37" s="99"/>
      <c r="AJ37" s="99"/>
      <c r="AK37" s="99"/>
      <c r="AL37" s="99"/>
      <c r="AM37" s="28"/>
      <c r="AN37" s="16"/>
    </row>
    <row r="38" spans="2:40" ht="7.5" customHeight="1" thickBot="1">
      <c r="B38" s="29"/>
      <c r="C38" s="30"/>
      <c r="D38" s="30"/>
      <c r="E38" s="30"/>
      <c r="F38" s="30"/>
      <c r="G38" s="30"/>
      <c r="H38" s="30"/>
      <c r="I38" s="30"/>
      <c r="J38" s="30"/>
      <c r="K38" s="30"/>
      <c r="L38" s="30"/>
      <c r="M38" s="30"/>
      <c r="N38" s="31"/>
      <c r="O38" s="31"/>
      <c r="P38" s="32"/>
      <c r="Q38" s="31"/>
      <c r="R38" s="31"/>
      <c r="S38" s="31"/>
      <c r="T38" s="31"/>
      <c r="U38" s="31"/>
      <c r="V38" s="31"/>
      <c r="W38" s="31"/>
      <c r="X38" s="31"/>
      <c r="Y38" s="31"/>
      <c r="Z38" s="31"/>
      <c r="AA38" s="31"/>
      <c r="AB38" s="31"/>
      <c r="AC38" s="31"/>
      <c r="AD38" s="31"/>
      <c r="AE38" s="31"/>
      <c r="AF38" s="31"/>
      <c r="AG38" s="31"/>
      <c r="AH38" s="31"/>
      <c r="AI38" s="31"/>
      <c r="AJ38" s="31"/>
      <c r="AK38" s="31"/>
      <c r="AL38" s="31"/>
      <c r="AM38" s="31"/>
      <c r="AN38" s="33"/>
    </row>
    <row r="39" spans="1:40" ht="24" customHeight="1" thickBot="1">
      <c r="A39" s="182" t="s">
        <v>93</v>
      </c>
      <c r="B39" s="182"/>
      <c r="C39" s="182"/>
      <c r="D39" s="182"/>
      <c r="E39" s="182"/>
      <c r="F39" s="182"/>
      <c r="G39" s="182"/>
      <c r="H39" s="182"/>
      <c r="I39" s="170" t="s">
        <v>99</v>
      </c>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row>
    <row r="40" spans="2:40" ht="15" customHeight="1">
      <c r="B40" s="217"/>
      <c r="C40" s="343"/>
      <c r="D40" s="343"/>
      <c r="E40" s="343"/>
      <c r="F40" s="343"/>
      <c r="G40" s="343"/>
      <c r="H40" s="343"/>
      <c r="I40" s="498"/>
      <c r="J40" s="496" t="s">
        <v>33</v>
      </c>
      <c r="K40" s="358"/>
      <c r="L40" s="358"/>
      <c r="M40" s="358"/>
      <c r="N40" s="358"/>
      <c r="O40" s="358"/>
      <c r="P40" s="78"/>
      <c r="Q40" s="79"/>
      <c r="R40" s="79"/>
      <c r="S40" s="79"/>
      <c r="T40" s="49" t="s">
        <v>51</v>
      </c>
      <c r="U40" s="78"/>
      <c r="V40" s="79"/>
      <c r="W40" s="74" t="s">
        <v>63</v>
      </c>
      <c r="X40" s="74" t="s">
        <v>63</v>
      </c>
      <c r="Y40" s="49" t="s">
        <v>51</v>
      </c>
      <c r="Z40" s="74" t="s">
        <v>63</v>
      </c>
      <c r="AA40" s="74" t="s">
        <v>63</v>
      </c>
      <c r="AB40" s="74" t="s">
        <v>63</v>
      </c>
      <c r="AC40" s="74" t="s">
        <v>63</v>
      </c>
      <c r="AD40" s="62" t="s">
        <v>51</v>
      </c>
      <c r="AE40" s="79"/>
      <c r="AF40" s="80"/>
      <c r="AG40" s="81"/>
      <c r="AH40" s="82"/>
      <c r="AI40" s="340" t="s">
        <v>25</v>
      </c>
      <c r="AJ40" s="341"/>
      <c r="AK40" s="341"/>
      <c r="AL40" s="341"/>
      <c r="AM40" s="341"/>
      <c r="AN40" s="342"/>
    </row>
    <row r="41" spans="2:40" ht="15" customHeight="1">
      <c r="B41" s="219"/>
      <c r="C41" s="344"/>
      <c r="D41" s="344"/>
      <c r="E41" s="344"/>
      <c r="F41" s="344"/>
      <c r="G41" s="344"/>
      <c r="H41" s="344"/>
      <c r="I41" s="499"/>
      <c r="J41" s="497" t="s">
        <v>14</v>
      </c>
      <c r="K41" s="248"/>
      <c r="L41" s="248"/>
      <c r="M41" s="248"/>
      <c r="N41" s="248"/>
      <c r="O41" s="248"/>
      <c r="P41" s="206" t="s">
        <v>145</v>
      </c>
      <c r="Q41" s="206"/>
      <c r="R41" s="206"/>
      <c r="S41" s="206"/>
      <c r="T41" s="206"/>
      <c r="U41" s="206"/>
      <c r="V41" s="206"/>
      <c r="W41" s="206"/>
      <c r="X41" s="206"/>
      <c r="Y41" s="206"/>
      <c r="Z41" s="206"/>
      <c r="AA41" s="206"/>
      <c r="AB41" s="206"/>
      <c r="AC41" s="206"/>
      <c r="AD41" s="206"/>
      <c r="AE41" s="206"/>
      <c r="AF41" s="206"/>
      <c r="AG41" s="207"/>
      <c r="AH41" s="71"/>
      <c r="AI41" s="100"/>
      <c r="AJ41" s="72" t="s">
        <v>26</v>
      </c>
      <c r="AK41" s="72" t="s">
        <v>27</v>
      </c>
      <c r="AL41" s="299"/>
      <c r="AM41" s="299"/>
      <c r="AN41" s="73" t="s">
        <v>28</v>
      </c>
    </row>
    <row r="42" spans="2:40" ht="15" customHeight="1">
      <c r="B42" s="326"/>
      <c r="C42" s="327"/>
      <c r="D42" s="327"/>
      <c r="E42" s="327"/>
      <c r="F42" s="327"/>
      <c r="G42" s="327"/>
      <c r="H42" s="327"/>
      <c r="I42" s="500"/>
      <c r="J42" s="349" t="s">
        <v>61</v>
      </c>
      <c r="K42" s="350"/>
      <c r="L42" s="350"/>
      <c r="M42" s="350"/>
      <c r="N42" s="350"/>
      <c r="O42" s="350"/>
      <c r="P42" s="172"/>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row>
    <row r="43" spans="2:40" ht="15" customHeight="1">
      <c r="B43" s="323"/>
      <c r="C43" s="156"/>
      <c r="D43" s="156"/>
      <c r="E43" s="156"/>
      <c r="F43" s="156"/>
      <c r="G43" s="156"/>
      <c r="H43" s="156"/>
      <c r="I43" s="150"/>
      <c r="J43" s="501" t="s">
        <v>13</v>
      </c>
      <c r="K43" s="322"/>
      <c r="L43" s="322"/>
      <c r="M43" s="322"/>
      <c r="N43" s="322"/>
      <c r="O43" s="322"/>
      <c r="P43" s="83"/>
      <c r="Q43" s="84"/>
      <c r="R43" s="84"/>
      <c r="S43" s="84"/>
      <c r="T43" s="61" t="s">
        <v>51</v>
      </c>
      <c r="U43" s="83"/>
      <c r="V43" s="84"/>
      <c r="W43" s="74" t="s">
        <v>63</v>
      </c>
      <c r="X43" s="74" t="s">
        <v>63</v>
      </c>
      <c r="Y43" s="61" t="s">
        <v>51</v>
      </c>
      <c r="Z43" s="74" t="s">
        <v>63</v>
      </c>
      <c r="AA43" s="74" t="s">
        <v>63</v>
      </c>
      <c r="AB43" s="74" t="s">
        <v>63</v>
      </c>
      <c r="AC43" s="74" t="s">
        <v>63</v>
      </c>
      <c r="AD43" s="61" t="s">
        <v>51</v>
      </c>
      <c r="AE43" s="83"/>
      <c r="AF43" s="85"/>
      <c r="AG43" s="86"/>
      <c r="AH43" s="87"/>
      <c r="AI43" s="370" t="s">
        <v>25</v>
      </c>
      <c r="AJ43" s="216"/>
      <c r="AK43" s="216"/>
      <c r="AL43" s="216"/>
      <c r="AM43" s="216"/>
      <c r="AN43" s="371"/>
    </row>
    <row r="44" spans="2:40" ht="15" customHeight="1">
      <c r="B44" s="219"/>
      <c r="C44" s="159"/>
      <c r="D44" s="159"/>
      <c r="E44" s="159"/>
      <c r="F44" s="159"/>
      <c r="G44" s="159"/>
      <c r="H44" s="159"/>
      <c r="I44" s="160"/>
      <c r="J44" s="497" t="s">
        <v>14</v>
      </c>
      <c r="K44" s="248"/>
      <c r="L44" s="248"/>
      <c r="M44" s="248"/>
      <c r="N44" s="248"/>
      <c r="O44" s="248"/>
      <c r="P44" s="207" t="s">
        <v>32</v>
      </c>
      <c r="Q44" s="331"/>
      <c r="R44" s="331"/>
      <c r="S44" s="331"/>
      <c r="T44" s="331"/>
      <c r="U44" s="331"/>
      <c r="V44" s="331"/>
      <c r="W44" s="331"/>
      <c r="X44" s="331"/>
      <c r="Y44" s="331"/>
      <c r="Z44" s="331"/>
      <c r="AA44" s="331"/>
      <c r="AB44" s="331"/>
      <c r="AC44" s="331"/>
      <c r="AD44" s="331"/>
      <c r="AE44" s="331"/>
      <c r="AF44" s="331"/>
      <c r="AG44" s="331"/>
      <c r="AH44" s="71"/>
      <c r="AI44" s="100"/>
      <c r="AJ44" s="72" t="s">
        <v>26</v>
      </c>
      <c r="AK44" s="72" t="s">
        <v>27</v>
      </c>
      <c r="AL44" s="299"/>
      <c r="AM44" s="299"/>
      <c r="AN44" s="73" t="s">
        <v>28</v>
      </c>
    </row>
    <row r="45" spans="2:40" ht="15.75" customHeight="1">
      <c r="B45" s="326"/>
      <c r="C45" s="327"/>
      <c r="D45" s="327"/>
      <c r="E45" s="327"/>
      <c r="F45" s="327"/>
      <c r="G45" s="327"/>
      <c r="H45" s="327"/>
      <c r="I45" s="500"/>
      <c r="J45" s="349" t="s">
        <v>61</v>
      </c>
      <c r="K45" s="350"/>
      <c r="L45" s="350"/>
      <c r="M45" s="350"/>
      <c r="N45" s="350"/>
      <c r="O45" s="350"/>
      <c r="P45" s="194" t="s">
        <v>62</v>
      </c>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6"/>
    </row>
    <row r="46" spans="2:40" ht="16.5" customHeight="1">
      <c r="B46" s="323"/>
      <c r="C46" s="156"/>
      <c r="D46" s="156"/>
      <c r="E46" s="156"/>
      <c r="F46" s="156"/>
      <c r="G46" s="156"/>
      <c r="H46" s="156"/>
      <c r="I46" s="150"/>
      <c r="J46" s="202" t="s">
        <v>52</v>
      </c>
      <c r="K46" s="202"/>
      <c r="L46" s="202"/>
      <c r="M46" s="202"/>
      <c r="N46" s="202"/>
      <c r="O46" s="203"/>
      <c r="P46" s="88"/>
      <c r="Q46" s="366"/>
      <c r="R46" s="366"/>
      <c r="S46" s="63" t="s">
        <v>26</v>
      </c>
      <c r="T46" s="88"/>
      <c r="U46" s="366"/>
      <c r="V46" s="366"/>
      <c r="W46" s="63" t="s">
        <v>29</v>
      </c>
      <c r="X46" s="70" t="s">
        <v>160</v>
      </c>
      <c r="Y46" s="63"/>
      <c r="Z46" s="63"/>
      <c r="AA46" s="63"/>
      <c r="AB46" s="63"/>
      <c r="AC46" s="63"/>
      <c r="AD46" s="63"/>
      <c r="AE46" s="63"/>
      <c r="AF46" s="63"/>
      <c r="AG46" s="63"/>
      <c r="AH46" s="63"/>
      <c r="AI46" s="63"/>
      <c r="AJ46" s="63"/>
      <c r="AK46" s="63"/>
      <c r="AL46" s="63"/>
      <c r="AM46" s="63"/>
      <c r="AN46" s="66"/>
    </row>
    <row r="47" spans="1:40" s="5" customFormat="1" ht="18.75" customHeight="1" thickBot="1">
      <c r="A47" s="1"/>
      <c r="B47" s="220"/>
      <c r="C47" s="221"/>
      <c r="D47" s="221"/>
      <c r="E47" s="221"/>
      <c r="F47" s="221"/>
      <c r="G47" s="221"/>
      <c r="H47" s="221"/>
      <c r="I47" s="154"/>
      <c r="J47" s="204"/>
      <c r="K47" s="204"/>
      <c r="L47" s="204"/>
      <c r="M47" s="204"/>
      <c r="N47" s="204"/>
      <c r="O47" s="205"/>
      <c r="P47" s="64" t="s">
        <v>69</v>
      </c>
      <c r="Q47" s="65"/>
      <c r="R47" s="65"/>
      <c r="S47" s="65"/>
      <c r="T47" s="65"/>
      <c r="U47" s="65"/>
      <c r="V47" s="65"/>
      <c r="W47" s="65"/>
      <c r="X47" s="65"/>
      <c r="Y47" s="65"/>
      <c r="Z47" s="65"/>
      <c r="AA47" s="65"/>
      <c r="AB47" s="65"/>
      <c r="AC47" s="65"/>
      <c r="AD47" s="65"/>
      <c r="AE47" s="65"/>
      <c r="AF47" s="65"/>
      <c r="AG47" s="65"/>
      <c r="AH47" s="65"/>
      <c r="AI47" s="65"/>
      <c r="AJ47" s="65"/>
      <c r="AK47" s="65"/>
      <c r="AL47" s="65"/>
      <c r="AM47" s="65"/>
      <c r="AN47" s="67"/>
    </row>
    <row r="48" spans="1:40" ht="21" customHeight="1" thickBot="1">
      <c r="A48" s="5"/>
      <c r="B48" s="199" t="s">
        <v>15</v>
      </c>
      <c r="C48" s="200"/>
      <c r="D48" s="200"/>
      <c r="E48" s="200"/>
      <c r="F48" s="200"/>
      <c r="G48" s="200"/>
      <c r="H48" s="200"/>
      <c r="I48" s="200"/>
      <c r="J48" s="200"/>
      <c r="K48" s="200"/>
      <c r="L48" s="200"/>
      <c r="M48" s="200"/>
      <c r="N48" s="348"/>
      <c r="O48" s="197" t="s">
        <v>89</v>
      </c>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8"/>
    </row>
    <row r="49" spans="1:40" ht="24" customHeight="1" thickBot="1">
      <c r="A49" s="182" t="s">
        <v>92</v>
      </c>
      <c r="B49" s="182"/>
      <c r="C49" s="182"/>
      <c r="D49" s="182"/>
      <c r="E49" s="182"/>
      <c r="F49" s="182"/>
      <c r="G49" s="182"/>
      <c r="H49" s="182"/>
      <c r="I49" s="182"/>
      <c r="J49" s="182"/>
      <c r="K49" s="182"/>
      <c r="L49" s="182"/>
      <c r="M49" s="182"/>
      <c r="N49" s="3"/>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2:40" ht="21" customHeight="1">
      <c r="B50" s="404"/>
      <c r="C50" s="405"/>
      <c r="D50" s="405"/>
      <c r="E50" s="405"/>
      <c r="F50" s="405"/>
      <c r="G50" s="405"/>
      <c r="H50" s="405"/>
      <c r="I50" s="405"/>
      <c r="J50" s="405"/>
      <c r="K50" s="406"/>
      <c r="L50" s="377" t="s">
        <v>83</v>
      </c>
      <c r="M50" s="377"/>
      <c r="N50" s="377"/>
      <c r="O50" s="377"/>
      <c r="P50" s="377"/>
      <c r="Q50" s="408"/>
      <c r="R50" s="409"/>
      <c r="S50" s="410"/>
      <c r="T50" s="410"/>
      <c r="U50" s="410"/>
      <c r="V50" s="410"/>
      <c r="W50" s="410"/>
      <c r="X50" s="123" t="s">
        <v>26</v>
      </c>
      <c r="Y50" s="410"/>
      <c r="Z50" s="410"/>
      <c r="AA50" s="410"/>
      <c r="AB50" s="410"/>
      <c r="AC50" s="123" t="s">
        <v>29</v>
      </c>
      <c r="AD50" s="377"/>
      <c r="AE50" s="377"/>
      <c r="AF50" s="377"/>
      <c r="AG50" s="377"/>
      <c r="AH50" s="123" t="s">
        <v>73</v>
      </c>
      <c r="AI50" s="123"/>
      <c r="AJ50" s="123"/>
      <c r="AK50" s="123"/>
      <c r="AL50" s="123"/>
      <c r="AM50" s="123"/>
      <c r="AN50" s="124"/>
    </row>
    <row r="51" spans="2:40" ht="21" customHeight="1">
      <c r="B51" s="337"/>
      <c r="C51" s="338"/>
      <c r="D51" s="338"/>
      <c r="E51" s="338"/>
      <c r="F51" s="338"/>
      <c r="G51" s="338"/>
      <c r="H51" s="338"/>
      <c r="I51" s="338"/>
      <c r="J51" s="106"/>
      <c r="K51" s="107"/>
      <c r="L51" s="333" t="s">
        <v>16</v>
      </c>
      <c r="M51" s="339"/>
      <c r="N51" s="338"/>
      <c r="O51" s="338"/>
      <c r="P51" s="338"/>
      <c r="Q51" s="338"/>
      <c r="R51" s="338"/>
      <c r="S51" s="157" t="s">
        <v>74</v>
      </c>
      <c r="T51" s="157"/>
      <c r="U51" s="157"/>
      <c r="V51" s="157"/>
      <c r="W51" s="157"/>
      <c r="X51" s="157"/>
      <c r="Y51" s="157"/>
      <c r="Z51" s="502" t="s">
        <v>132</v>
      </c>
      <c r="AA51" s="502"/>
      <c r="AB51" s="502"/>
      <c r="AC51" s="502"/>
      <c r="AD51" s="502"/>
      <c r="AE51" s="502"/>
      <c r="AF51" s="503"/>
      <c r="AG51" s="168" t="s">
        <v>82</v>
      </c>
      <c r="AH51" s="157"/>
      <c r="AI51" s="157"/>
      <c r="AJ51" s="157"/>
      <c r="AK51" s="157"/>
      <c r="AL51" s="157"/>
      <c r="AM51" s="157"/>
      <c r="AN51" s="332"/>
    </row>
    <row r="52" spans="1:40" s="75" customFormat="1" ht="29.25" customHeight="1" thickBot="1">
      <c r="A52" s="1"/>
      <c r="B52" s="148"/>
      <c r="C52" s="149"/>
      <c r="D52" s="149"/>
      <c r="E52" s="149"/>
      <c r="F52" s="149"/>
      <c r="G52" s="149"/>
      <c r="H52" s="149"/>
      <c r="I52" s="149"/>
      <c r="J52" s="149"/>
      <c r="K52" s="89"/>
      <c r="L52" s="334"/>
      <c r="M52" s="191" t="s">
        <v>65</v>
      </c>
      <c r="N52" s="192"/>
      <c r="O52" s="192"/>
      <c r="P52" s="192"/>
      <c r="Q52" s="192"/>
      <c r="R52" s="192"/>
      <c r="S52" s="192"/>
      <c r="T52" s="192"/>
      <c r="U52" s="192"/>
      <c r="V52" s="192"/>
      <c r="W52" s="192"/>
      <c r="X52" s="192"/>
      <c r="Y52" s="192"/>
      <c r="Z52" s="192"/>
      <c r="AA52" s="192"/>
      <c r="AB52" s="192"/>
      <c r="AC52" s="192"/>
      <c r="AD52" s="192"/>
      <c r="AE52" s="192"/>
      <c r="AF52" s="193"/>
      <c r="AG52" s="210"/>
      <c r="AH52" s="211"/>
      <c r="AI52" s="211"/>
      <c r="AJ52" s="68" t="s">
        <v>56</v>
      </c>
      <c r="AK52" s="211"/>
      <c r="AL52" s="211"/>
      <c r="AM52" s="68" t="s">
        <v>57</v>
      </c>
      <c r="AN52" s="69"/>
    </row>
    <row r="53" spans="1:40" s="91" customFormat="1" ht="10.5" customHeight="1">
      <c r="A53" s="90"/>
      <c r="B53" s="1"/>
      <c r="C53" s="1"/>
      <c r="D53" s="1"/>
      <c r="E53" s="1"/>
      <c r="F53" s="1"/>
      <c r="G53" s="1"/>
      <c r="H53" s="1"/>
      <c r="I53" s="1"/>
      <c r="J53" s="1"/>
      <c r="K53" s="1"/>
      <c r="L53" s="1"/>
      <c r="M53" s="1"/>
      <c r="N53" s="1"/>
      <c r="O53" s="1"/>
      <c r="P53" s="1"/>
      <c r="Q53" s="1"/>
      <c r="R53" s="1"/>
      <c r="S53" s="1"/>
      <c r="T53" s="1"/>
      <c r="U53" s="1"/>
      <c r="V53" s="1"/>
      <c r="W53" s="1"/>
      <c r="X53" s="1"/>
      <c r="Y53" s="1"/>
      <c r="Z53" s="7"/>
      <c r="AA53" s="1"/>
      <c r="AB53" s="1"/>
      <c r="AC53" s="1"/>
      <c r="AD53" s="1"/>
      <c r="AE53" s="1"/>
      <c r="AF53" s="1"/>
      <c r="AG53" s="1"/>
      <c r="AH53" s="1"/>
      <c r="AI53" s="1"/>
      <c r="AJ53" s="1"/>
      <c r="AK53" s="1"/>
      <c r="AL53" s="1"/>
      <c r="AM53" s="1"/>
      <c r="AN53" s="1"/>
    </row>
    <row r="54" spans="1:40" s="91" customFormat="1" ht="10.5" customHeight="1">
      <c r="A54" s="92"/>
      <c r="B54" s="93"/>
      <c r="C54" s="94"/>
      <c r="D54" s="94"/>
      <c r="E54" s="94"/>
      <c r="F54" s="94"/>
      <c r="G54" s="94"/>
      <c r="H54" s="90"/>
      <c r="I54" s="90"/>
      <c r="J54" s="90"/>
      <c r="K54" s="90"/>
      <c r="L54" s="90"/>
      <c r="M54" s="90"/>
      <c r="N54" s="90"/>
      <c r="O54" s="181"/>
      <c r="P54" s="181"/>
      <c r="Q54" s="181"/>
      <c r="R54" s="181"/>
      <c r="S54" s="181"/>
      <c r="T54" s="181"/>
      <c r="U54" s="181"/>
      <c r="V54" s="181"/>
      <c r="W54" s="181"/>
      <c r="X54" s="181"/>
      <c r="Y54" s="181"/>
      <c r="Z54" s="181"/>
      <c r="AA54" s="181"/>
      <c r="AB54" s="181"/>
      <c r="AC54" s="90"/>
      <c r="AD54" s="90"/>
      <c r="AE54" s="90"/>
      <c r="AF54" s="90"/>
      <c r="AG54" s="90"/>
      <c r="AH54" s="90"/>
      <c r="AI54" s="90"/>
      <c r="AJ54" s="90"/>
      <c r="AK54" s="90"/>
      <c r="AL54" s="90"/>
      <c r="AM54" s="90"/>
      <c r="AN54" s="90"/>
    </row>
    <row r="55" spans="1:40" s="91" customFormat="1" ht="10.5" customHeight="1">
      <c r="A55" s="92"/>
      <c r="B55" s="94"/>
      <c r="C55" s="94"/>
      <c r="D55" s="94"/>
      <c r="E55" s="94"/>
      <c r="F55" s="94"/>
      <c r="G55" s="94"/>
      <c r="H55" s="92"/>
      <c r="I55" s="92"/>
      <c r="J55" s="179" t="s">
        <v>129</v>
      </c>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92"/>
      <c r="AI55" s="92"/>
      <c r="AJ55" s="92"/>
      <c r="AL55" s="92"/>
      <c r="AN55" s="92"/>
    </row>
    <row r="56" spans="1:41" ht="9.75" customHeight="1">
      <c r="A56" s="95"/>
      <c r="B56" s="94"/>
      <c r="C56" s="94"/>
      <c r="D56" s="94"/>
      <c r="E56" s="94"/>
      <c r="F56" s="94"/>
      <c r="G56" s="94"/>
      <c r="H56" s="92"/>
      <c r="I56" s="92"/>
      <c r="J56" s="386" t="s">
        <v>130</v>
      </c>
      <c r="K56" s="386"/>
      <c r="L56" s="386"/>
      <c r="M56" s="386"/>
      <c r="N56" s="386"/>
      <c r="O56" s="386"/>
      <c r="P56" s="386"/>
      <c r="Q56" s="386"/>
      <c r="R56" s="386"/>
      <c r="S56" s="386"/>
      <c r="T56" s="386"/>
      <c r="U56" s="179" t="s">
        <v>151</v>
      </c>
      <c r="V56" s="179"/>
      <c r="W56" s="179"/>
      <c r="X56" s="179"/>
      <c r="Y56" s="179"/>
      <c r="Z56" s="179"/>
      <c r="AA56" s="179"/>
      <c r="AB56" s="179"/>
      <c r="AC56" s="179"/>
      <c r="AD56" s="179"/>
      <c r="AE56" s="179"/>
      <c r="AF56" s="179"/>
      <c r="AG56" s="179"/>
      <c r="AH56" s="179"/>
      <c r="AI56" s="92"/>
      <c r="AJ56" s="216" t="s">
        <v>85</v>
      </c>
      <c r="AK56" s="216"/>
      <c r="AL56" s="216"/>
      <c r="AM56" s="53" t="s">
        <v>71</v>
      </c>
      <c r="AN56" s="92"/>
      <c r="AO56" s="52"/>
    </row>
    <row r="57" spans="2:40" ht="11.25" customHeight="1">
      <c r="B57" s="95"/>
      <c r="C57" s="95"/>
      <c r="D57" s="95"/>
      <c r="E57" s="95"/>
      <c r="F57" s="95"/>
      <c r="G57" s="95"/>
      <c r="H57" s="95"/>
      <c r="I57" s="95"/>
      <c r="J57" s="95"/>
      <c r="K57" s="95"/>
      <c r="L57" s="95"/>
      <c r="M57" s="95"/>
      <c r="N57" s="95"/>
      <c r="O57" s="96" t="s">
        <v>55</v>
      </c>
      <c r="P57" s="96"/>
      <c r="R57" s="96"/>
      <c r="S57" s="96"/>
      <c r="T57" s="96"/>
      <c r="U57" s="96"/>
      <c r="V57" s="96"/>
      <c r="W57" s="96"/>
      <c r="X57" s="96"/>
      <c r="Y57" s="96"/>
      <c r="Z57" s="96"/>
      <c r="AC57" s="96"/>
      <c r="AD57" s="95"/>
      <c r="AE57" s="95"/>
      <c r="AF57" s="95"/>
      <c r="AG57" s="95"/>
      <c r="AH57" s="95"/>
      <c r="AI57" s="95"/>
      <c r="AL57" s="95"/>
      <c r="AN57" s="53"/>
    </row>
    <row r="58" spans="2:40" ht="11.25" customHeight="1">
      <c r="B58" s="95"/>
      <c r="C58" s="95"/>
      <c r="D58" s="95"/>
      <c r="E58" s="95"/>
      <c r="F58" s="95"/>
      <c r="G58" s="95"/>
      <c r="H58" s="95"/>
      <c r="I58" s="95"/>
      <c r="J58" s="95"/>
      <c r="K58" s="95"/>
      <c r="L58" s="95"/>
      <c r="M58" s="95"/>
      <c r="N58" s="95"/>
      <c r="O58" s="96"/>
      <c r="P58" s="96"/>
      <c r="R58" s="96"/>
      <c r="S58" s="96"/>
      <c r="T58" s="96"/>
      <c r="U58" s="96"/>
      <c r="V58" s="96"/>
      <c r="W58" s="96"/>
      <c r="X58" s="96"/>
      <c r="Y58" s="96"/>
      <c r="Z58" s="96"/>
      <c r="AC58" s="96"/>
      <c r="AD58" s="95"/>
      <c r="AE58" s="95"/>
      <c r="AF58" s="95"/>
      <c r="AG58" s="95"/>
      <c r="AH58" s="95"/>
      <c r="AI58" s="95"/>
      <c r="AL58" s="95"/>
      <c r="AN58" s="53"/>
    </row>
    <row r="59" spans="2:40" ht="11.25" customHeight="1">
      <c r="B59" s="95"/>
      <c r="C59" s="95"/>
      <c r="D59" s="95"/>
      <c r="E59" s="95"/>
      <c r="F59" s="95"/>
      <c r="G59" s="95"/>
      <c r="H59" s="95"/>
      <c r="I59" s="95"/>
      <c r="J59" s="95"/>
      <c r="K59" s="95"/>
      <c r="L59" s="95"/>
      <c r="M59" s="95"/>
      <c r="N59" s="95"/>
      <c r="O59" s="96"/>
      <c r="P59" s="96"/>
      <c r="R59" s="96"/>
      <c r="S59" s="96"/>
      <c r="T59" s="96"/>
      <c r="U59" s="96"/>
      <c r="V59" s="96"/>
      <c r="W59" s="96"/>
      <c r="X59" s="96"/>
      <c r="Y59" s="96"/>
      <c r="Z59" s="96"/>
      <c r="AC59" s="96"/>
      <c r="AD59" s="95"/>
      <c r="AE59" s="95"/>
      <c r="AF59" s="95"/>
      <c r="AG59" s="95"/>
      <c r="AH59" s="95"/>
      <c r="AI59" s="95"/>
      <c r="AL59" s="95"/>
      <c r="AN59" s="53"/>
    </row>
    <row r="60" spans="2:40" ht="11.25" customHeight="1">
      <c r="B60" s="95"/>
      <c r="C60" s="95"/>
      <c r="D60" s="95"/>
      <c r="E60" s="95"/>
      <c r="F60" s="95"/>
      <c r="G60" s="95"/>
      <c r="H60" s="95"/>
      <c r="I60" s="95"/>
      <c r="J60" s="95"/>
      <c r="K60" s="95"/>
      <c r="L60" s="95"/>
      <c r="M60" s="95"/>
      <c r="N60" s="95"/>
      <c r="O60" s="96"/>
      <c r="P60" s="96"/>
      <c r="R60" s="96"/>
      <c r="S60" s="96"/>
      <c r="T60" s="96"/>
      <c r="U60" s="96"/>
      <c r="V60" s="96"/>
      <c r="W60" s="96"/>
      <c r="X60" s="96"/>
      <c r="Y60" s="96"/>
      <c r="Z60" s="96"/>
      <c r="AC60" s="96"/>
      <c r="AD60" s="95"/>
      <c r="AE60" s="95"/>
      <c r="AF60" s="95"/>
      <c r="AG60" s="95"/>
      <c r="AH60" s="95"/>
      <c r="AI60" s="95"/>
      <c r="AL60" s="95"/>
      <c r="AN60" s="53"/>
    </row>
    <row r="61" ht="21" customHeight="1">
      <c r="A61" s="6" t="s">
        <v>34</v>
      </c>
    </row>
    <row r="62" spans="1:40" ht="21" customHeight="1">
      <c r="A62" s="75"/>
      <c r="B62" s="167" t="s">
        <v>37</v>
      </c>
      <c r="C62" s="156"/>
      <c r="D62" s="156"/>
      <c r="E62" s="156"/>
      <c r="F62" s="150"/>
      <c r="G62" s="167" t="s">
        <v>36</v>
      </c>
      <c r="H62" s="156"/>
      <c r="I62" s="156"/>
      <c r="J62" s="156"/>
      <c r="K62" s="150"/>
      <c r="L62" s="167" t="s">
        <v>35</v>
      </c>
      <c r="M62" s="156"/>
      <c r="N62" s="156"/>
      <c r="O62" s="156"/>
      <c r="P62" s="156"/>
      <c r="Q62" s="156"/>
      <c r="R62" s="156"/>
      <c r="S62" s="156"/>
      <c r="T62" s="156"/>
      <c r="U62" s="150"/>
      <c r="V62" s="167" t="s">
        <v>38</v>
      </c>
      <c r="W62" s="156"/>
      <c r="X62" s="156"/>
      <c r="Y62" s="156"/>
      <c r="Z62" s="156"/>
      <c r="AA62" s="156"/>
      <c r="AB62" s="150"/>
      <c r="AC62" s="167" t="s">
        <v>42</v>
      </c>
      <c r="AD62" s="156"/>
      <c r="AE62" s="156"/>
      <c r="AF62" s="156"/>
      <c r="AG62" s="156"/>
      <c r="AH62" s="150"/>
      <c r="AI62" s="167" t="s">
        <v>43</v>
      </c>
      <c r="AJ62" s="156"/>
      <c r="AK62" s="156"/>
      <c r="AL62" s="156"/>
      <c r="AM62" s="156"/>
      <c r="AN62" s="150"/>
    </row>
    <row r="63" spans="1:40" ht="21" customHeight="1">
      <c r="A63" s="75"/>
      <c r="B63" s="168"/>
      <c r="C63" s="157"/>
      <c r="D63" s="157"/>
      <c r="E63" s="157"/>
      <c r="F63" s="151"/>
      <c r="G63" s="168"/>
      <c r="H63" s="157"/>
      <c r="I63" s="157"/>
      <c r="J63" s="157"/>
      <c r="K63" s="151"/>
      <c r="L63" s="168"/>
      <c r="M63" s="157"/>
      <c r="N63" s="157"/>
      <c r="O63" s="157"/>
      <c r="P63" s="157"/>
      <c r="Q63" s="157"/>
      <c r="R63" s="157"/>
      <c r="S63" s="157"/>
      <c r="T63" s="157"/>
      <c r="U63" s="151"/>
      <c r="V63" s="168"/>
      <c r="W63" s="157"/>
      <c r="X63" s="157"/>
      <c r="Y63" s="157"/>
      <c r="Z63" s="157"/>
      <c r="AA63" s="157"/>
      <c r="AB63" s="151"/>
      <c r="AC63" s="168"/>
      <c r="AD63" s="157"/>
      <c r="AE63" s="157"/>
      <c r="AF63" s="157"/>
      <c r="AG63" s="157"/>
      <c r="AH63" s="151"/>
      <c r="AI63" s="168"/>
      <c r="AJ63" s="157"/>
      <c r="AK63" s="157"/>
      <c r="AL63" s="157"/>
      <c r="AM63" s="157"/>
      <c r="AN63" s="151"/>
    </row>
    <row r="64" spans="2:40" ht="21" customHeight="1">
      <c r="B64" s="167" t="s">
        <v>39</v>
      </c>
      <c r="C64" s="156"/>
      <c r="D64" s="156"/>
      <c r="E64" s="156"/>
      <c r="F64" s="150"/>
      <c r="G64" s="161">
        <f>IF(OR(R10&gt;=1,R12&gt;=1,R14&gt;=1,R18&gt;=1),R10*X10+R12*X12+R14*X14+R16*X16+R18*X18,"")</f>
      </c>
      <c r="H64" s="162"/>
      <c r="I64" s="162"/>
      <c r="J64" s="162"/>
      <c r="K64" s="163"/>
      <c r="L64" s="161">
        <f>IF(G64="","",G64*1000)</f>
      </c>
      <c r="M64" s="162"/>
      <c r="N64" s="162"/>
      <c r="O64" s="162"/>
      <c r="P64" s="162"/>
      <c r="Q64" s="162"/>
      <c r="R64" s="162"/>
      <c r="S64" s="162"/>
      <c r="T64" s="162"/>
      <c r="U64" s="150" t="s">
        <v>23</v>
      </c>
      <c r="V64" s="167"/>
      <c r="W64" s="156"/>
      <c r="X64" s="156"/>
      <c r="Y64" s="156"/>
      <c r="Z64" s="156" t="s">
        <v>41</v>
      </c>
      <c r="AA64" s="156"/>
      <c r="AB64" s="150"/>
      <c r="AC64" s="167"/>
      <c r="AD64" s="156"/>
      <c r="AE64" s="156"/>
      <c r="AF64" s="156"/>
      <c r="AG64" s="156"/>
      <c r="AH64" s="150"/>
      <c r="AI64" s="167"/>
      <c r="AJ64" s="156"/>
      <c r="AK64" s="156"/>
      <c r="AL64" s="156"/>
      <c r="AM64" s="156"/>
      <c r="AN64" s="150"/>
    </row>
    <row r="65" spans="2:40" ht="21" customHeight="1">
      <c r="B65" s="168"/>
      <c r="C65" s="157"/>
      <c r="D65" s="157"/>
      <c r="E65" s="157"/>
      <c r="F65" s="151"/>
      <c r="G65" s="164"/>
      <c r="H65" s="165"/>
      <c r="I65" s="165"/>
      <c r="J65" s="165"/>
      <c r="K65" s="166"/>
      <c r="L65" s="164"/>
      <c r="M65" s="165"/>
      <c r="N65" s="165"/>
      <c r="O65" s="165"/>
      <c r="P65" s="165"/>
      <c r="Q65" s="165"/>
      <c r="R65" s="165"/>
      <c r="S65" s="165"/>
      <c r="T65" s="165"/>
      <c r="U65" s="151"/>
      <c r="V65" s="168"/>
      <c r="W65" s="157"/>
      <c r="X65" s="157"/>
      <c r="Y65" s="157"/>
      <c r="Z65" s="157"/>
      <c r="AA65" s="157"/>
      <c r="AB65" s="151"/>
      <c r="AC65" s="168"/>
      <c r="AD65" s="157"/>
      <c r="AE65" s="157"/>
      <c r="AF65" s="157"/>
      <c r="AG65" s="157"/>
      <c r="AH65" s="151"/>
      <c r="AI65" s="168"/>
      <c r="AJ65" s="157"/>
      <c r="AK65" s="157"/>
      <c r="AL65" s="157"/>
      <c r="AM65" s="157"/>
      <c r="AN65" s="151"/>
    </row>
    <row r="66" spans="2:40" ht="21" customHeight="1">
      <c r="B66" s="158" t="s">
        <v>40</v>
      </c>
      <c r="C66" s="159"/>
      <c r="D66" s="159"/>
      <c r="E66" s="159"/>
      <c r="F66" s="160"/>
      <c r="G66" s="161">
        <f>IF(OR(R11&gt;=1,R13&gt;=1,R15&gt;=1,R19&gt;=1),R11*X10+R13*X12+R15*X14+R17*X16+X16+R19*X18,"")</f>
      </c>
      <c r="H66" s="162"/>
      <c r="I66" s="162"/>
      <c r="J66" s="162"/>
      <c r="K66" s="163"/>
      <c r="L66" s="161">
        <f>IF(G66="","",G66*5000)</f>
      </c>
      <c r="M66" s="162"/>
      <c r="N66" s="162"/>
      <c r="O66" s="162"/>
      <c r="P66" s="162"/>
      <c r="Q66" s="162"/>
      <c r="R66" s="162"/>
      <c r="S66" s="162"/>
      <c r="T66" s="162"/>
      <c r="U66" s="150" t="s">
        <v>23</v>
      </c>
      <c r="V66" s="167"/>
      <c r="W66" s="156"/>
      <c r="X66" s="156"/>
      <c r="Y66" s="156"/>
      <c r="Z66" s="156" t="s">
        <v>41</v>
      </c>
      <c r="AA66" s="156"/>
      <c r="AB66" s="150"/>
      <c r="AC66" s="167"/>
      <c r="AD66" s="156"/>
      <c r="AE66" s="156"/>
      <c r="AF66" s="156"/>
      <c r="AG66" s="156"/>
      <c r="AH66" s="150"/>
      <c r="AI66" s="167"/>
      <c r="AJ66" s="156"/>
      <c r="AK66" s="156"/>
      <c r="AL66" s="156"/>
      <c r="AM66" s="156"/>
      <c r="AN66" s="150"/>
    </row>
    <row r="67" spans="2:40" ht="21" customHeight="1" thickBot="1">
      <c r="B67" s="158"/>
      <c r="C67" s="159"/>
      <c r="D67" s="159"/>
      <c r="E67" s="159"/>
      <c r="F67" s="160"/>
      <c r="G67" s="164"/>
      <c r="H67" s="165"/>
      <c r="I67" s="165"/>
      <c r="J67" s="165"/>
      <c r="K67" s="166"/>
      <c r="L67" s="236"/>
      <c r="M67" s="237"/>
      <c r="N67" s="237"/>
      <c r="O67" s="237"/>
      <c r="P67" s="237"/>
      <c r="Q67" s="237"/>
      <c r="R67" s="237"/>
      <c r="S67" s="237"/>
      <c r="T67" s="237"/>
      <c r="U67" s="154"/>
      <c r="V67" s="168"/>
      <c r="W67" s="157"/>
      <c r="X67" s="157"/>
      <c r="Y67" s="157"/>
      <c r="Z67" s="157"/>
      <c r="AA67" s="157"/>
      <c r="AB67" s="151"/>
      <c r="AC67" s="168"/>
      <c r="AD67" s="157"/>
      <c r="AE67" s="157"/>
      <c r="AF67" s="157"/>
      <c r="AG67" s="157"/>
      <c r="AH67" s="151"/>
      <c r="AI67" s="168"/>
      <c r="AJ67" s="157"/>
      <c r="AK67" s="157"/>
      <c r="AL67" s="157"/>
      <c r="AM67" s="157"/>
      <c r="AN67" s="151"/>
    </row>
    <row r="68" spans="2:40" ht="21" customHeight="1">
      <c r="B68" s="238" t="s">
        <v>44</v>
      </c>
      <c r="C68" s="239"/>
      <c r="D68" s="239"/>
      <c r="E68" s="239"/>
      <c r="F68" s="240"/>
      <c r="G68" s="244" t="e">
        <f>G64+G66</f>
        <v>#VALUE!</v>
      </c>
      <c r="H68" s="245"/>
      <c r="I68" s="245"/>
      <c r="J68" s="245"/>
      <c r="K68" s="246"/>
      <c r="L68" s="244" t="e">
        <f>L64+L66</f>
        <v>#VALUE!</v>
      </c>
      <c r="M68" s="245"/>
      <c r="N68" s="245"/>
      <c r="O68" s="245"/>
      <c r="P68" s="245"/>
      <c r="Q68" s="245"/>
      <c r="R68" s="245"/>
      <c r="S68" s="245"/>
      <c r="T68" s="245"/>
      <c r="U68" s="152" t="s">
        <v>23</v>
      </c>
      <c r="V68" s="35" t="s">
        <v>46</v>
      </c>
      <c r="W68" s="35"/>
      <c r="X68" s="35"/>
      <c r="Y68" s="35"/>
      <c r="Z68" s="35"/>
      <c r="AA68" s="35"/>
      <c r="AB68" s="35"/>
      <c r="AC68" s="35"/>
      <c r="AD68" s="35"/>
      <c r="AE68" s="35"/>
      <c r="AF68" s="35"/>
      <c r="AG68" s="35"/>
      <c r="AH68" s="35"/>
      <c r="AI68" s="35"/>
      <c r="AJ68" s="35"/>
      <c r="AK68" s="35"/>
      <c r="AL68" s="35"/>
      <c r="AM68" s="35"/>
      <c r="AN68" s="36"/>
    </row>
    <row r="69" spans="2:40" ht="21" customHeight="1" thickBot="1">
      <c r="B69" s="241"/>
      <c r="C69" s="242"/>
      <c r="D69" s="242"/>
      <c r="E69" s="242"/>
      <c r="F69" s="243"/>
      <c r="G69" s="236"/>
      <c r="H69" s="237"/>
      <c r="I69" s="237"/>
      <c r="J69" s="237"/>
      <c r="K69" s="247"/>
      <c r="L69" s="236"/>
      <c r="M69" s="237"/>
      <c r="N69" s="237"/>
      <c r="O69" s="237"/>
      <c r="P69" s="237"/>
      <c r="Q69" s="237"/>
      <c r="R69" s="237"/>
      <c r="S69" s="237"/>
      <c r="T69" s="237"/>
      <c r="U69" s="153"/>
      <c r="AN69" s="41"/>
    </row>
    <row r="70" spans="2:40" ht="21" customHeight="1">
      <c r="B70" s="229" t="s">
        <v>72</v>
      </c>
      <c r="C70" s="159"/>
      <c r="D70" s="159"/>
      <c r="E70" s="159"/>
      <c r="F70" s="160"/>
      <c r="G70" s="232">
        <f>X21</f>
        <v>0</v>
      </c>
      <c r="H70" s="233"/>
      <c r="I70" s="233"/>
      <c r="J70" s="233"/>
      <c r="K70" s="234"/>
      <c r="L70" s="175">
        <f>AC21</f>
        <v>0</v>
      </c>
      <c r="M70" s="176"/>
      <c r="N70" s="176"/>
      <c r="O70" s="176"/>
      <c r="P70" s="176"/>
      <c r="Q70" s="176"/>
      <c r="R70" s="176"/>
      <c r="S70" s="176"/>
      <c r="T70" s="176"/>
      <c r="U70" s="155" t="s">
        <v>23</v>
      </c>
      <c r="V70" s="40"/>
      <c r="AN70" s="41"/>
    </row>
    <row r="71" spans="2:40" ht="21" customHeight="1">
      <c r="B71" s="168"/>
      <c r="C71" s="157"/>
      <c r="D71" s="157"/>
      <c r="E71" s="157"/>
      <c r="F71" s="151"/>
      <c r="G71" s="177"/>
      <c r="H71" s="178"/>
      <c r="I71" s="178"/>
      <c r="J71" s="178"/>
      <c r="K71" s="235"/>
      <c r="L71" s="177"/>
      <c r="M71" s="178"/>
      <c r="N71" s="178"/>
      <c r="O71" s="178"/>
      <c r="P71" s="178"/>
      <c r="Q71" s="178"/>
      <c r="R71" s="178"/>
      <c r="S71" s="178"/>
      <c r="T71" s="178"/>
      <c r="U71" s="151"/>
      <c r="V71" s="40"/>
      <c r="AN71" s="41"/>
    </row>
    <row r="72" spans="2:40" ht="21" customHeight="1">
      <c r="B72" s="222"/>
      <c r="C72" s="156"/>
      <c r="D72" s="156"/>
      <c r="E72" s="156"/>
      <c r="F72" s="150"/>
      <c r="G72" s="223"/>
      <c r="H72" s="224"/>
      <c r="I72" s="224"/>
      <c r="J72" s="224"/>
      <c r="K72" s="225"/>
      <c r="L72" s="212"/>
      <c r="M72" s="213"/>
      <c r="N72" s="213"/>
      <c r="O72" s="213"/>
      <c r="P72" s="213"/>
      <c r="Q72" s="213"/>
      <c r="R72" s="213"/>
      <c r="S72" s="213"/>
      <c r="T72" s="213"/>
      <c r="U72" s="213"/>
      <c r="V72" s="40"/>
      <c r="AN72" s="41"/>
    </row>
    <row r="73" spans="2:40" ht="21" customHeight="1" thickBot="1">
      <c r="B73" s="158"/>
      <c r="C73" s="159"/>
      <c r="D73" s="159"/>
      <c r="E73" s="159"/>
      <c r="F73" s="160"/>
      <c r="G73" s="226"/>
      <c r="H73" s="227"/>
      <c r="I73" s="227"/>
      <c r="J73" s="227"/>
      <c r="K73" s="228"/>
      <c r="L73" s="214"/>
      <c r="M73" s="215"/>
      <c r="N73" s="215"/>
      <c r="O73" s="215"/>
      <c r="P73" s="215"/>
      <c r="Q73" s="215"/>
      <c r="R73" s="215"/>
      <c r="S73" s="215"/>
      <c r="T73" s="215"/>
      <c r="U73" s="215"/>
      <c r="V73" s="40"/>
      <c r="AK73" s="108"/>
      <c r="AL73" s="108"/>
      <c r="AM73" s="108"/>
      <c r="AN73" s="132"/>
    </row>
    <row r="74" spans="2:40" ht="21" customHeight="1">
      <c r="B74" s="217" t="s">
        <v>45</v>
      </c>
      <c r="C74" s="218"/>
      <c r="D74" s="218"/>
      <c r="E74" s="218"/>
      <c r="F74" s="218"/>
      <c r="G74" s="218"/>
      <c r="H74" s="218"/>
      <c r="I74" s="218"/>
      <c r="J74" s="218"/>
      <c r="K74" s="155"/>
      <c r="L74" s="175" t="e">
        <f>L68+L70</f>
        <v>#VALUE!</v>
      </c>
      <c r="M74" s="176"/>
      <c r="N74" s="176"/>
      <c r="O74" s="176"/>
      <c r="P74" s="176"/>
      <c r="Q74" s="176"/>
      <c r="R74" s="176"/>
      <c r="S74" s="176"/>
      <c r="T74" s="176"/>
      <c r="U74" s="97"/>
      <c r="AK74" s="108"/>
      <c r="AL74" s="108"/>
      <c r="AM74" s="108"/>
      <c r="AN74" s="132"/>
    </row>
    <row r="75" spans="2:40" ht="21" customHeight="1">
      <c r="B75" s="219"/>
      <c r="C75" s="159"/>
      <c r="D75" s="159"/>
      <c r="E75" s="159"/>
      <c r="F75" s="159"/>
      <c r="G75" s="159"/>
      <c r="H75" s="159"/>
      <c r="I75" s="159"/>
      <c r="J75" s="159"/>
      <c r="K75" s="160"/>
      <c r="L75" s="232"/>
      <c r="M75" s="233"/>
      <c r="N75" s="233"/>
      <c r="O75" s="233"/>
      <c r="P75" s="233"/>
      <c r="Q75" s="233"/>
      <c r="R75" s="233"/>
      <c r="S75" s="233"/>
      <c r="T75" s="233"/>
      <c r="U75" s="109" t="s">
        <v>23</v>
      </c>
      <c r="AK75" s="108"/>
      <c r="AL75" s="108"/>
      <c r="AM75" s="108"/>
      <c r="AN75" s="132"/>
    </row>
    <row r="76" spans="2:40" ht="21" customHeight="1" thickBot="1">
      <c r="B76" s="220"/>
      <c r="C76" s="221"/>
      <c r="D76" s="221"/>
      <c r="E76" s="221"/>
      <c r="F76" s="221"/>
      <c r="G76" s="221"/>
      <c r="H76" s="221"/>
      <c r="I76" s="221"/>
      <c r="J76" s="221"/>
      <c r="K76" s="154"/>
      <c r="L76" s="335"/>
      <c r="M76" s="336"/>
      <c r="N76" s="336"/>
      <c r="O76" s="336"/>
      <c r="P76" s="336"/>
      <c r="Q76" s="336"/>
      <c r="R76" s="336"/>
      <c r="S76" s="336"/>
      <c r="T76" s="336"/>
      <c r="U76" s="98"/>
      <c r="V76" s="38"/>
      <c r="W76" s="38"/>
      <c r="X76" s="38"/>
      <c r="Y76" s="38"/>
      <c r="Z76" s="38"/>
      <c r="AA76" s="38"/>
      <c r="AB76" s="38"/>
      <c r="AC76" s="38"/>
      <c r="AD76" s="38"/>
      <c r="AE76" s="38"/>
      <c r="AF76" s="38"/>
      <c r="AG76" s="38"/>
      <c r="AH76" s="38"/>
      <c r="AI76" s="38"/>
      <c r="AJ76" s="38"/>
      <c r="AK76" s="145"/>
      <c r="AL76" s="145"/>
      <c r="AM76" s="145"/>
      <c r="AN76" s="146"/>
    </row>
    <row r="77" spans="19:39" ht="21" customHeight="1" thickBot="1">
      <c r="S77" s="48"/>
      <c r="T77" s="48"/>
      <c r="U77" s="48"/>
      <c r="V77" s="48"/>
      <c r="W77" s="48"/>
      <c r="X77" s="48"/>
      <c r="Y77" s="48"/>
      <c r="Z77" s="48"/>
      <c r="AA77" s="48"/>
      <c r="AB77" s="48"/>
      <c r="AC77" s="48"/>
      <c r="AD77" s="48"/>
      <c r="AE77" s="48"/>
      <c r="AF77" s="48"/>
      <c r="AG77" s="48"/>
      <c r="AH77" s="48"/>
      <c r="AI77" s="48"/>
      <c r="AJ77" s="48"/>
      <c r="AK77" s="48"/>
      <c r="AL77" s="48"/>
      <c r="AM77" s="48"/>
    </row>
    <row r="78" spans="2:40" ht="21" customHeight="1" thickBot="1">
      <c r="B78" s="199" t="s">
        <v>135</v>
      </c>
      <c r="C78" s="200"/>
      <c r="D78" s="200"/>
      <c r="E78" s="201"/>
      <c r="F78" s="378" t="s">
        <v>134</v>
      </c>
      <c r="G78" s="200"/>
      <c r="H78" s="200"/>
      <c r="I78" s="201"/>
      <c r="J78" s="208" t="s">
        <v>59</v>
      </c>
      <c r="K78" s="208"/>
      <c r="L78" s="208"/>
      <c r="M78" s="208"/>
      <c r="N78" s="208" t="s">
        <v>60</v>
      </c>
      <c r="O78" s="208"/>
      <c r="P78" s="208"/>
      <c r="Q78" s="209"/>
      <c r="R78" s="43"/>
      <c r="T78" s="1" t="s">
        <v>50</v>
      </c>
      <c r="AN78" s="42"/>
    </row>
    <row r="79" spans="2:40" ht="21" customHeight="1" thickBot="1">
      <c r="B79" s="114"/>
      <c r="C79" s="114"/>
      <c r="D79" s="114"/>
      <c r="E79" s="114"/>
      <c r="F79" s="114"/>
      <c r="G79" s="114"/>
      <c r="H79" s="114"/>
      <c r="I79" s="114"/>
      <c r="J79" s="114"/>
      <c r="K79" s="114"/>
      <c r="L79" s="114"/>
      <c r="M79" s="114"/>
      <c r="N79" s="114"/>
      <c r="O79" s="114"/>
      <c r="P79" s="114"/>
      <c r="Q79" s="114"/>
      <c r="R79" s="43"/>
      <c r="AN79" s="43"/>
    </row>
    <row r="80" spans="2:40" ht="21" customHeight="1">
      <c r="B80" s="312" t="s">
        <v>47</v>
      </c>
      <c r="C80" s="304"/>
      <c r="D80" s="304"/>
      <c r="E80" s="304"/>
      <c r="F80" s="304" t="s">
        <v>48</v>
      </c>
      <c r="G80" s="304"/>
      <c r="H80" s="304"/>
      <c r="I80" s="304"/>
      <c r="J80" s="304" t="s">
        <v>49</v>
      </c>
      <c r="K80" s="304"/>
      <c r="L80" s="304"/>
      <c r="M80" s="304"/>
      <c r="N80" s="304" t="s">
        <v>10</v>
      </c>
      <c r="O80" s="304"/>
      <c r="P80" s="304"/>
      <c r="Q80" s="305"/>
      <c r="R80" s="43"/>
      <c r="AN80" s="43"/>
    </row>
    <row r="81" spans="2:40" ht="21" customHeight="1">
      <c r="B81" s="133"/>
      <c r="C81" s="35"/>
      <c r="D81" s="35"/>
      <c r="E81" s="36"/>
      <c r="F81" s="34"/>
      <c r="G81" s="35"/>
      <c r="H81" s="35"/>
      <c r="I81" s="36"/>
      <c r="J81" s="34"/>
      <c r="K81" s="35"/>
      <c r="L81" s="35"/>
      <c r="M81" s="36"/>
      <c r="N81" s="34"/>
      <c r="O81" s="35"/>
      <c r="P81" s="35"/>
      <c r="Q81" s="134"/>
      <c r="R81" s="43"/>
      <c r="AN81" s="43"/>
    </row>
    <row r="82" spans="2:40" ht="21" customHeight="1">
      <c r="B82" s="135"/>
      <c r="E82" s="41"/>
      <c r="F82" s="40"/>
      <c r="I82" s="41"/>
      <c r="J82" s="40"/>
      <c r="M82" s="41"/>
      <c r="N82" s="40"/>
      <c r="Q82" s="51"/>
      <c r="R82" s="43"/>
      <c r="AN82" s="43"/>
    </row>
    <row r="83" spans="2:40" ht="21" customHeight="1" thickBot="1">
      <c r="B83" s="136"/>
      <c r="C83" s="137"/>
      <c r="D83" s="137"/>
      <c r="E83" s="138"/>
      <c r="F83" s="139"/>
      <c r="G83" s="137"/>
      <c r="H83" s="137"/>
      <c r="I83" s="138"/>
      <c r="J83" s="139"/>
      <c r="K83" s="137"/>
      <c r="L83" s="137"/>
      <c r="M83" s="138"/>
      <c r="N83" s="139"/>
      <c r="O83" s="137"/>
      <c r="P83" s="137"/>
      <c r="Q83" s="140"/>
      <c r="R83" s="43"/>
      <c r="AN83" s="43"/>
    </row>
    <row r="84" spans="18:40" ht="21" customHeight="1">
      <c r="R84" s="43"/>
      <c r="AN84" s="43"/>
    </row>
    <row r="85" spans="1:40" ht="21" customHeight="1">
      <c r="A85" s="8"/>
      <c r="B85" s="8"/>
      <c r="C85" s="8"/>
      <c r="D85" s="8"/>
      <c r="E85" s="8"/>
      <c r="F85" s="8"/>
      <c r="G85" s="8"/>
      <c r="H85" s="8"/>
      <c r="I85" s="8"/>
      <c r="J85" s="8"/>
      <c r="K85" s="8"/>
      <c r="L85" s="8"/>
      <c r="M85" s="8"/>
      <c r="N85" s="8"/>
      <c r="O85" s="8"/>
      <c r="P85" s="8"/>
      <c r="Q85" s="8"/>
      <c r="R85" s="44"/>
      <c r="S85" s="8"/>
      <c r="T85" s="8"/>
      <c r="U85" s="8"/>
      <c r="V85" s="8"/>
      <c r="W85" s="8"/>
      <c r="X85" s="8"/>
      <c r="Y85" s="8"/>
      <c r="Z85" s="8"/>
      <c r="AA85" s="8"/>
      <c r="AB85" s="8"/>
      <c r="AC85" s="8"/>
      <c r="AD85" s="8"/>
      <c r="AE85" s="8"/>
      <c r="AF85" s="8"/>
      <c r="AG85" s="8"/>
      <c r="AH85" s="8"/>
      <c r="AI85" s="8"/>
      <c r="AJ85" s="8"/>
      <c r="AK85" s="8"/>
      <c r="AL85" s="8"/>
      <c r="AM85" s="8"/>
      <c r="AN85" s="44"/>
    </row>
    <row r="86" spans="1:40" ht="21" customHeight="1">
      <c r="A86" s="8"/>
      <c r="B86" s="8"/>
      <c r="C86" s="8"/>
      <c r="D86" s="8"/>
      <c r="E86" s="8"/>
      <c r="F86" s="8"/>
      <c r="G86" s="8"/>
      <c r="H86" s="8"/>
      <c r="I86" s="8"/>
      <c r="J86" s="8"/>
      <c r="K86" s="8"/>
      <c r="L86" s="8"/>
      <c r="M86" s="8"/>
      <c r="N86" s="8"/>
      <c r="O86" s="8"/>
      <c r="P86" s="8"/>
      <c r="Q86" s="8"/>
      <c r="R86" s="8"/>
      <c r="S86" s="45"/>
      <c r="T86" s="46"/>
      <c r="U86" s="46"/>
      <c r="V86" s="46"/>
      <c r="W86" s="46"/>
      <c r="X86" s="46"/>
      <c r="Y86" s="46"/>
      <c r="Z86" s="46"/>
      <c r="AA86" s="46"/>
      <c r="AB86" s="46"/>
      <c r="AC86" s="46"/>
      <c r="AD86" s="46"/>
      <c r="AE86" s="46"/>
      <c r="AF86" s="46"/>
      <c r="AG86" s="46"/>
      <c r="AH86" s="46"/>
      <c r="AI86" s="46"/>
      <c r="AJ86" s="46"/>
      <c r="AK86" s="46"/>
      <c r="AL86" s="46"/>
      <c r="AM86" s="46"/>
      <c r="AN86" s="47"/>
    </row>
    <row r="87" spans="1:40" ht="21"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row>
    <row r="89" spans="1:40" ht="21"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row>
    <row r="100" spans="32:39" ht="21" customHeight="1">
      <c r="AF100" s="372" t="s">
        <v>86</v>
      </c>
      <c r="AG100" s="372"/>
      <c r="AH100" s="372"/>
      <c r="AI100" s="372"/>
      <c r="AJ100" s="372"/>
      <c r="AK100" s="372"/>
      <c r="AL100" s="372"/>
      <c r="AM100" s="372"/>
    </row>
    <row r="101" spans="32:39" ht="21" customHeight="1">
      <c r="AF101" s="372"/>
      <c r="AG101" s="372"/>
      <c r="AH101" s="372"/>
      <c r="AI101" s="372"/>
      <c r="AJ101" s="372"/>
      <c r="AK101" s="372"/>
      <c r="AL101" s="372"/>
      <c r="AM101" s="372"/>
    </row>
    <row r="109" spans="1:41" ht="21"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ht="21"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row>
    <row r="115" spans="1:41" ht="21"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row>
    <row r="116" spans="1:41" ht="21"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row>
    <row r="117" spans="1:41" ht="21"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row>
    <row r="118" spans="1:41" ht="21"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row>
    <row r="119" ht="21" customHeight="1">
      <c r="A119" s="52"/>
    </row>
  </sheetData>
  <sheetProtection formatCells="0" selectLockedCells="1"/>
  <mergeCells count="222">
    <mergeCell ref="J56:T56"/>
    <mergeCell ref="U56:AH56"/>
    <mergeCell ref="B78:E78"/>
    <mergeCell ref="F78:I78"/>
    <mergeCell ref="A25:F25"/>
    <mergeCell ref="A5:G5"/>
    <mergeCell ref="A8:G8"/>
    <mergeCell ref="AA25:AK25"/>
    <mergeCell ref="H5:Z5"/>
    <mergeCell ref="AC5:AF5"/>
    <mergeCell ref="AG5:AN5"/>
    <mergeCell ref="X22:AJ22"/>
    <mergeCell ref="AC4:AF4"/>
    <mergeCell ref="AG4:AN4"/>
    <mergeCell ref="A4:AB4"/>
    <mergeCell ref="Z51:AF51"/>
    <mergeCell ref="U51:Y51"/>
    <mergeCell ref="AD50:AG50"/>
    <mergeCell ref="AC16:AG17"/>
    <mergeCell ref="AH16:AI17"/>
    <mergeCell ref="AJ16:AN16"/>
    <mergeCell ref="V11:W11"/>
    <mergeCell ref="AI43:AN43"/>
    <mergeCell ref="Y28:AD28"/>
    <mergeCell ref="AF101:AM101"/>
    <mergeCell ref="AF100:AM100"/>
    <mergeCell ref="U46:V46"/>
    <mergeCell ref="X16:Z17"/>
    <mergeCell ref="AA16:AB17"/>
    <mergeCell ref="R16:U16"/>
    <mergeCell ref="R17:U17"/>
    <mergeCell ref="Q46:R46"/>
    <mergeCell ref="B22:W22"/>
    <mergeCell ref="V16:W16"/>
    <mergeCell ref="V17:W17"/>
    <mergeCell ref="J45:O45"/>
    <mergeCell ref="AJ17:AN17"/>
    <mergeCell ref="X12:Z13"/>
    <mergeCell ref="V12:W12"/>
    <mergeCell ref="B16:B17"/>
    <mergeCell ref="C16:F17"/>
    <mergeCell ref="G16:H17"/>
    <mergeCell ref="I16:P16"/>
    <mergeCell ref="I17:P17"/>
    <mergeCell ref="J44:O44"/>
    <mergeCell ref="J40:O40"/>
    <mergeCell ref="AD7:AF7"/>
    <mergeCell ref="AH7:AJ7"/>
    <mergeCell ref="AL7:AN7"/>
    <mergeCell ref="G14:H15"/>
    <mergeCell ref="V14:W14"/>
    <mergeCell ref="I7:AA7"/>
    <mergeCell ref="F7:H7"/>
    <mergeCell ref="G12:H13"/>
    <mergeCell ref="B30:E30"/>
    <mergeCell ref="AJ12:AN12"/>
    <mergeCell ref="A39:H39"/>
    <mergeCell ref="B48:N48"/>
    <mergeCell ref="J42:O42"/>
    <mergeCell ref="AH29:AL36"/>
    <mergeCell ref="AC21:AG21"/>
    <mergeCell ref="B18:B19"/>
    <mergeCell ref="AG28:AM28"/>
    <mergeCell ref="P29:P30"/>
    <mergeCell ref="L51:L52"/>
    <mergeCell ref="L74:T76"/>
    <mergeCell ref="AL44:AM44"/>
    <mergeCell ref="A3:AN3"/>
    <mergeCell ref="B51:I51"/>
    <mergeCell ref="M51:R51"/>
    <mergeCell ref="AI40:AN40"/>
    <mergeCell ref="B46:I47"/>
    <mergeCell ref="B14:B15"/>
    <mergeCell ref="B40:I42"/>
    <mergeCell ref="V13:W13"/>
    <mergeCell ref="B28:E28"/>
    <mergeCell ref="P44:AG44"/>
    <mergeCell ref="B80:E80"/>
    <mergeCell ref="F80:I80"/>
    <mergeCell ref="J80:M80"/>
    <mergeCell ref="N80:Q80"/>
    <mergeCell ref="AG51:AN51"/>
    <mergeCell ref="L68:T69"/>
    <mergeCell ref="AK52:AL52"/>
    <mergeCell ref="X21:Z21"/>
    <mergeCell ref="R11:U11"/>
    <mergeCell ref="V10:W10"/>
    <mergeCell ref="AJ10:AN10"/>
    <mergeCell ref="B24:AK24"/>
    <mergeCell ref="J43:O43"/>
    <mergeCell ref="B43:I45"/>
    <mergeCell ref="B12:B13"/>
    <mergeCell ref="R15:U15"/>
    <mergeCell ref="R13:U13"/>
    <mergeCell ref="A1:AN1"/>
    <mergeCell ref="AB6:AF6"/>
    <mergeCell ref="A2:AN2"/>
    <mergeCell ref="B9:H9"/>
    <mergeCell ref="B10:B11"/>
    <mergeCell ref="I9:W9"/>
    <mergeCell ref="AC10:AG11"/>
    <mergeCell ref="AA10:AB11"/>
    <mergeCell ref="I10:P10"/>
    <mergeCell ref="I11:P11"/>
    <mergeCell ref="C10:F11"/>
    <mergeCell ref="AJ15:AN15"/>
    <mergeCell ref="X14:Z15"/>
    <mergeCell ref="AC9:AI9"/>
    <mergeCell ref="X9:AB9"/>
    <mergeCell ref="AJ14:AN14"/>
    <mergeCell ref="G10:H11"/>
    <mergeCell ref="R10:U10"/>
    <mergeCell ref="I15:P15"/>
    <mergeCell ref="V15:W15"/>
    <mergeCell ref="AH10:AI11"/>
    <mergeCell ref="I14:P14"/>
    <mergeCell ref="R50:W50"/>
    <mergeCell ref="AJ11:AN11"/>
    <mergeCell ref="X10:Z11"/>
    <mergeCell ref="AG6:AM6"/>
    <mergeCell ref="AB7:AC7"/>
    <mergeCell ref="AJ9:AN9"/>
    <mergeCell ref="AH20:AI20"/>
    <mergeCell ref="R19:U19"/>
    <mergeCell ref="AH12:AI13"/>
    <mergeCell ref="AJ19:AN19"/>
    <mergeCell ref="AJ18:AN18"/>
    <mergeCell ref="V18:W18"/>
    <mergeCell ref="B50:K50"/>
    <mergeCell ref="AK22:AN22"/>
    <mergeCell ref="AL41:AM41"/>
    <mergeCell ref="C18:F19"/>
    <mergeCell ref="AA18:AB19"/>
    <mergeCell ref="B23:AK23"/>
    <mergeCell ref="R14:U14"/>
    <mergeCell ref="V19:W19"/>
    <mergeCell ref="I13:P13"/>
    <mergeCell ref="AC62:AH63"/>
    <mergeCell ref="AJ13:AN13"/>
    <mergeCell ref="AA12:AB13"/>
    <mergeCell ref="AA14:AB15"/>
    <mergeCell ref="AC14:AG15"/>
    <mergeCell ref="I12:P12"/>
    <mergeCell ref="AH14:AI15"/>
    <mergeCell ref="AH18:AI19"/>
    <mergeCell ref="AA20:AB20"/>
    <mergeCell ref="B20:W20"/>
    <mergeCell ref="B21:G21"/>
    <mergeCell ref="AH21:AI21"/>
    <mergeCell ref="AJ20:AN21"/>
    <mergeCell ref="I19:P19"/>
    <mergeCell ref="R18:U18"/>
    <mergeCell ref="AC18:AG19"/>
    <mergeCell ref="I18:P18"/>
    <mergeCell ref="B62:F63"/>
    <mergeCell ref="J41:O41"/>
    <mergeCell ref="C12:F13"/>
    <mergeCell ref="AA21:AB21"/>
    <mergeCell ref="AC20:AG20"/>
    <mergeCell ref="G18:H19"/>
    <mergeCell ref="X18:Z19"/>
    <mergeCell ref="C14:F15"/>
    <mergeCell ref="R12:U12"/>
    <mergeCell ref="AC12:AG13"/>
    <mergeCell ref="B70:F71"/>
    <mergeCell ref="V64:Y65"/>
    <mergeCell ref="X20:Z20"/>
    <mergeCell ref="G70:K71"/>
    <mergeCell ref="L62:U63"/>
    <mergeCell ref="L64:T65"/>
    <mergeCell ref="L66:T67"/>
    <mergeCell ref="B68:F69"/>
    <mergeCell ref="G68:K69"/>
    <mergeCell ref="G62:K63"/>
    <mergeCell ref="P41:AG41"/>
    <mergeCell ref="J78:M78"/>
    <mergeCell ref="N78:Q78"/>
    <mergeCell ref="AG52:AI52"/>
    <mergeCell ref="AI62:AN63"/>
    <mergeCell ref="L72:U73"/>
    <mergeCell ref="AJ56:AL56"/>
    <mergeCell ref="B74:K76"/>
    <mergeCell ref="B72:F73"/>
    <mergeCell ref="G72:K73"/>
    <mergeCell ref="B6:D6"/>
    <mergeCell ref="E6:AA6"/>
    <mergeCell ref="B7:D7"/>
    <mergeCell ref="Z29:AC37"/>
    <mergeCell ref="M52:AF52"/>
    <mergeCell ref="Y50:AB50"/>
    <mergeCell ref="P45:AN45"/>
    <mergeCell ref="O48:AN48"/>
    <mergeCell ref="L50:Q50"/>
    <mergeCell ref="J46:O47"/>
    <mergeCell ref="H8:AK8"/>
    <mergeCell ref="I39:AN39"/>
    <mergeCell ref="P34:P35"/>
    <mergeCell ref="P42:AN42"/>
    <mergeCell ref="S51:T51"/>
    <mergeCell ref="L70:T71"/>
    <mergeCell ref="V62:AB63"/>
    <mergeCell ref="J55:AG55"/>
    <mergeCell ref="O54:AB54"/>
    <mergeCell ref="A49:M49"/>
    <mergeCell ref="AC64:AH65"/>
    <mergeCell ref="AI64:AN65"/>
    <mergeCell ref="V66:Y67"/>
    <mergeCell ref="AA66:AB67"/>
    <mergeCell ref="AC66:AH67"/>
    <mergeCell ref="AI66:AN67"/>
    <mergeCell ref="Z64:Z65"/>
    <mergeCell ref="Z66:Z67"/>
    <mergeCell ref="B52:J52"/>
    <mergeCell ref="U64:U65"/>
    <mergeCell ref="U68:U69"/>
    <mergeCell ref="U66:U67"/>
    <mergeCell ref="U70:U71"/>
    <mergeCell ref="AA64:AB65"/>
    <mergeCell ref="B66:F67"/>
    <mergeCell ref="G66:K67"/>
    <mergeCell ref="G64:K65"/>
    <mergeCell ref="B64:F65"/>
  </mergeCells>
  <printOptions/>
  <pageMargins left="0.6692913385826772" right="0.07874015748031496" top="0.11811023622047245" bottom="0.11811023622047245" header="0.5118110236220472" footer="0.1968503937007874"/>
  <pageSetup horizontalDpi="600" verticalDpi="600" orientation="portrait" paperSize="9" scale="91" r:id="rId3"/>
  <colBreaks count="1" manualBreakCount="1">
    <brk id="40" max="102" man="1"/>
  </colBreaks>
  <drawing r:id="rId2"/>
  <legacyDrawing r:id="rId1"/>
</worksheet>
</file>

<file path=xl/worksheets/sheet2.xml><?xml version="1.0" encoding="utf-8"?>
<worksheet xmlns="http://schemas.openxmlformats.org/spreadsheetml/2006/main" xmlns:r="http://schemas.openxmlformats.org/officeDocument/2006/relationships">
  <dimension ref="A1:AO112"/>
  <sheetViews>
    <sheetView tabSelected="1" view="pageBreakPreview" zoomScaleSheetLayoutView="100" workbookViewId="0" topLeftCell="A1">
      <selection activeCell="Z29" sqref="Z29:AB29"/>
    </sheetView>
  </sheetViews>
  <sheetFormatPr defaultColWidth="2.50390625" defaultRowHeight="21" customHeight="1"/>
  <cols>
    <col min="1" max="1" width="1.4921875" style="1" customWidth="1"/>
    <col min="2" max="39" width="2.50390625" style="1" customWidth="1"/>
    <col min="40" max="40" width="3.25390625" style="1" customWidth="1"/>
    <col min="41" max="41" width="4.125" style="1" customWidth="1"/>
    <col min="42" max="16384" width="2.50390625" style="1" customWidth="1"/>
  </cols>
  <sheetData>
    <row r="1" spans="1:40" ht="26.25" customHeight="1">
      <c r="A1" s="310" t="s">
        <v>127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row>
    <row r="2" spans="1:40" ht="15" customHeight="1">
      <c r="A2" s="311" t="s">
        <v>91</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row>
    <row r="3" spans="1:40" ht="13.5" customHeight="1" thickBot="1">
      <c r="A3" s="311" t="s">
        <v>137</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row>
    <row r="4" spans="1:40" ht="19.5" customHeight="1" thickBot="1">
      <c r="A4" s="142" t="s">
        <v>144</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373" t="s">
        <v>87</v>
      </c>
      <c r="AD4" s="374"/>
      <c r="AE4" s="374"/>
      <c r="AF4" s="374"/>
      <c r="AG4" s="374"/>
      <c r="AH4" s="374"/>
      <c r="AI4" s="374"/>
      <c r="AJ4" s="374"/>
      <c r="AK4" s="374"/>
      <c r="AL4" s="374"/>
      <c r="AM4" s="374"/>
      <c r="AN4" s="375"/>
    </row>
    <row r="5" spans="1:40" ht="19.5" customHeight="1" thickBot="1">
      <c r="A5" s="115" t="s">
        <v>128</v>
      </c>
      <c r="C5" s="116"/>
      <c r="D5" s="116"/>
      <c r="E5" s="116"/>
      <c r="F5" s="116"/>
      <c r="G5" s="130"/>
      <c r="H5" s="130"/>
      <c r="I5" s="129"/>
      <c r="J5" s="130"/>
      <c r="K5" s="129"/>
      <c r="L5" s="129"/>
      <c r="M5" s="129"/>
      <c r="N5" s="129"/>
      <c r="O5" s="130"/>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row>
    <row r="6" spans="2:40" ht="22.5" customHeight="1">
      <c r="B6" s="183" t="s">
        <v>66</v>
      </c>
      <c r="C6" s="184"/>
      <c r="D6" s="185"/>
      <c r="E6" s="184"/>
      <c r="F6" s="184"/>
      <c r="G6" s="184"/>
      <c r="H6" s="184"/>
      <c r="I6" s="184"/>
      <c r="J6" s="184"/>
      <c r="K6" s="184"/>
      <c r="L6" s="184"/>
      <c r="M6" s="184"/>
      <c r="N6" s="184"/>
      <c r="O6" s="184"/>
      <c r="P6" s="184"/>
      <c r="Q6" s="184"/>
      <c r="R6" s="184"/>
      <c r="S6" s="184"/>
      <c r="T6" s="184"/>
      <c r="U6" s="184"/>
      <c r="V6" s="184"/>
      <c r="W6" s="184"/>
      <c r="X6" s="184"/>
      <c r="Y6" s="184"/>
      <c r="Z6" s="184"/>
      <c r="AA6" s="185"/>
      <c r="AB6" s="304" t="s">
        <v>101</v>
      </c>
      <c r="AC6" s="304"/>
      <c r="AD6" s="304"/>
      <c r="AE6" s="304"/>
      <c r="AF6" s="304"/>
      <c r="AG6" s="300"/>
      <c r="AH6" s="301"/>
      <c r="AI6" s="301"/>
      <c r="AJ6" s="301"/>
      <c r="AK6" s="301"/>
      <c r="AL6" s="301"/>
      <c r="AM6" s="301"/>
      <c r="AN6" s="102" t="s">
        <v>68</v>
      </c>
    </row>
    <row r="7" spans="1:40" ht="19.5" customHeight="1" thickBot="1">
      <c r="A7" s="2"/>
      <c r="B7" s="186" t="s">
        <v>67</v>
      </c>
      <c r="C7" s="187"/>
      <c r="D7" s="188"/>
      <c r="E7" s="101" t="s">
        <v>64</v>
      </c>
      <c r="F7" s="359"/>
      <c r="G7" s="359"/>
      <c r="H7" s="363"/>
      <c r="I7" s="361"/>
      <c r="J7" s="361"/>
      <c r="K7" s="361"/>
      <c r="L7" s="361"/>
      <c r="M7" s="361"/>
      <c r="N7" s="361"/>
      <c r="O7" s="361"/>
      <c r="P7" s="361"/>
      <c r="Q7" s="361"/>
      <c r="R7" s="361"/>
      <c r="S7" s="361"/>
      <c r="T7" s="361"/>
      <c r="U7" s="361"/>
      <c r="V7" s="361"/>
      <c r="W7" s="361"/>
      <c r="X7" s="361"/>
      <c r="Y7" s="361"/>
      <c r="Z7" s="361"/>
      <c r="AA7" s="362"/>
      <c r="AB7" s="302" t="s">
        <v>88</v>
      </c>
      <c r="AC7" s="303"/>
      <c r="AD7" s="359"/>
      <c r="AE7" s="359"/>
      <c r="AF7" s="359"/>
      <c r="AG7" s="117" t="s">
        <v>41</v>
      </c>
      <c r="AH7" s="359"/>
      <c r="AI7" s="359"/>
      <c r="AJ7" s="359"/>
      <c r="AK7" s="117" t="s">
        <v>41</v>
      </c>
      <c r="AL7" s="359"/>
      <c r="AM7" s="359"/>
      <c r="AN7" s="360"/>
    </row>
    <row r="8" spans="1:40" ht="26.25" customHeight="1" thickBot="1">
      <c r="A8" s="115" t="s">
        <v>140</v>
      </c>
      <c r="C8" s="116"/>
      <c r="D8" s="143"/>
      <c r="E8" s="143"/>
      <c r="F8" s="143"/>
      <c r="G8" s="143"/>
      <c r="H8" s="143"/>
      <c r="I8" s="144" t="s">
        <v>141</v>
      </c>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row>
    <row r="9" spans="1:40" ht="21.75" customHeight="1">
      <c r="A9" s="115"/>
      <c r="B9" s="493" t="s">
        <v>152</v>
      </c>
      <c r="C9" s="494"/>
      <c r="D9" s="494"/>
      <c r="E9" s="494"/>
      <c r="F9" s="494"/>
      <c r="G9" s="494"/>
      <c r="H9" s="494"/>
      <c r="I9" s="495"/>
      <c r="J9" s="486" t="s">
        <v>102</v>
      </c>
      <c r="K9" s="377"/>
      <c r="L9" s="377"/>
      <c r="M9" s="377"/>
      <c r="N9" s="377"/>
      <c r="O9" s="377"/>
      <c r="P9" s="377"/>
      <c r="Q9" s="377"/>
      <c r="R9" s="377"/>
      <c r="S9" s="377"/>
      <c r="T9" s="377"/>
      <c r="U9" s="377"/>
      <c r="V9" s="377"/>
      <c r="W9" s="377"/>
      <c r="X9" s="377"/>
      <c r="Y9" s="487"/>
      <c r="Z9" s="488" t="s">
        <v>103</v>
      </c>
      <c r="AA9" s="489"/>
      <c r="AB9" s="489"/>
      <c r="AC9" s="489"/>
      <c r="AD9" s="489"/>
      <c r="AE9" s="490"/>
      <c r="AF9" s="489" t="s">
        <v>104</v>
      </c>
      <c r="AG9" s="489"/>
      <c r="AH9" s="489"/>
      <c r="AI9" s="489"/>
      <c r="AJ9" s="489"/>
      <c r="AK9" s="489"/>
      <c r="AL9" s="489"/>
      <c r="AM9" s="489"/>
      <c r="AN9" s="491"/>
    </row>
    <row r="10" spans="1:40" ht="21.75" customHeight="1">
      <c r="A10" s="115"/>
      <c r="B10" s="478" t="s">
        <v>105</v>
      </c>
      <c r="C10" s="479"/>
      <c r="D10" s="479"/>
      <c r="E10" s="479"/>
      <c r="F10" s="479"/>
      <c r="G10" s="479"/>
      <c r="H10" s="479"/>
      <c r="I10" s="480"/>
      <c r="J10" s="481">
        <v>1000</v>
      </c>
      <c r="K10" s="482"/>
      <c r="L10" s="482"/>
      <c r="M10" s="482"/>
      <c r="N10" s="482"/>
      <c r="O10" s="482"/>
      <c r="P10" s="156" t="s">
        <v>106</v>
      </c>
      <c r="Q10" s="156"/>
      <c r="R10" s="156"/>
      <c r="S10" s="483"/>
      <c r="T10" s="483"/>
      <c r="U10" s="483"/>
      <c r="V10" s="483"/>
      <c r="W10" s="156" t="s">
        <v>22</v>
      </c>
      <c r="X10" s="156"/>
      <c r="Y10" s="484"/>
      <c r="Z10" s="485"/>
      <c r="AA10" s="483"/>
      <c r="AB10" s="483"/>
      <c r="AC10" s="202" t="s">
        <v>10</v>
      </c>
      <c r="AD10" s="202"/>
      <c r="AE10" s="203"/>
      <c r="AF10" s="477">
        <f>IF(J10="","",J10*S10*Z10)</f>
        <v>0</v>
      </c>
      <c r="AG10" s="162"/>
      <c r="AH10" s="162"/>
      <c r="AI10" s="162"/>
      <c r="AJ10" s="162"/>
      <c r="AK10" s="162"/>
      <c r="AL10" s="162"/>
      <c r="AM10" s="156" t="s">
        <v>23</v>
      </c>
      <c r="AN10" s="324"/>
    </row>
    <row r="11" spans="1:40" ht="21.75" customHeight="1">
      <c r="A11" s="115"/>
      <c r="B11" s="464" t="s">
        <v>107</v>
      </c>
      <c r="C11" s="465"/>
      <c r="D11" s="465"/>
      <c r="E11" s="465"/>
      <c r="F11" s="465"/>
      <c r="G11" s="465"/>
      <c r="H11" s="465"/>
      <c r="I11" s="466"/>
      <c r="J11" s="459">
        <v>1000</v>
      </c>
      <c r="K11" s="460"/>
      <c r="L11" s="460"/>
      <c r="M11" s="460"/>
      <c r="N11" s="460"/>
      <c r="O11" s="460"/>
      <c r="P11" s="461" t="s">
        <v>106</v>
      </c>
      <c r="Q11" s="461"/>
      <c r="R11" s="461"/>
      <c r="S11" s="461"/>
      <c r="T11" s="461"/>
      <c r="U11" s="461"/>
      <c r="V11" s="461"/>
      <c r="W11" s="461" t="s">
        <v>22</v>
      </c>
      <c r="X11" s="461"/>
      <c r="Y11" s="467"/>
      <c r="Z11" s="463"/>
      <c r="AA11" s="461"/>
      <c r="AB11" s="461"/>
      <c r="AC11" s="468" t="s">
        <v>10</v>
      </c>
      <c r="AD11" s="468"/>
      <c r="AE11" s="469"/>
      <c r="AF11" s="444">
        <f aca="true" t="shared" si="0" ref="AF11:AF27">IF(J11="","",J11*S11*Z11)</f>
        <v>0</v>
      </c>
      <c r="AG11" s="445"/>
      <c r="AH11" s="445"/>
      <c r="AI11" s="445"/>
      <c r="AJ11" s="445"/>
      <c r="AK11" s="445"/>
      <c r="AL11" s="445"/>
      <c r="AM11" s="475" t="s">
        <v>23</v>
      </c>
      <c r="AN11" s="476"/>
    </row>
    <row r="12" spans="1:40" ht="21.75" customHeight="1">
      <c r="A12" s="115"/>
      <c r="B12" s="456" t="s">
        <v>108</v>
      </c>
      <c r="C12" s="457"/>
      <c r="D12" s="457"/>
      <c r="E12" s="457"/>
      <c r="F12" s="457"/>
      <c r="G12" s="457"/>
      <c r="H12" s="457"/>
      <c r="I12" s="458"/>
      <c r="J12" s="459">
        <v>1000</v>
      </c>
      <c r="K12" s="460"/>
      <c r="L12" s="460"/>
      <c r="M12" s="460"/>
      <c r="N12" s="460"/>
      <c r="O12" s="460"/>
      <c r="P12" s="159" t="s">
        <v>106</v>
      </c>
      <c r="Q12" s="159"/>
      <c r="R12" s="159"/>
      <c r="S12" s="461"/>
      <c r="T12" s="461"/>
      <c r="U12" s="461"/>
      <c r="V12" s="461"/>
      <c r="W12" s="159" t="s">
        <v>22</v>
      </c>
      <c r="X12" s="159"/>
      <c r="Y12" s="462"/>
      <c r="Z12" s="463"/>
      <c r="AA12" s="461"/>
      <c r="AB12" s="461"/>
      <c r="AC12" s="204" t="s">
        <v>10</v>
      </c>
      <c r="AD12" s="204"/>
      <c r="AE12" s="411"/>
      <c r="AF12" s="472">
        <f t="shared" si="0"/>
        <v>0</v>
      </c>
      <c r="AG12" s="473"/>
      <c r="AH12" s="473"/>
      <c r="AI12" s="473"/>
      <c r="AJ12" s="473"/>
      <c r="AK12" s="473"/>
      <c r="AL12" s="473"/>
      <c r="AM12" s="461" t="s">
        <v>23</v>
      </c>
      <c r="AN12" s="474"/>
    </row>
    <row r="13" spans="1:40" ht="21.75" customHeight="1">
      <c r="A13" s="115"/>
      <c r="B13" s="464" t="s">
        <v>76</v>
      </c>
      <c r="C13" s="465"/>
      <c r="D13" s="465"/>
      <c r="E13" s="465"/>
      <c r="F13" s="465"/>
      <c r="G13" s="465"/>
      <c r="H13" s="465"/>
      <c r="I13" s="466"/>
      <c r="J13" s="459">
        <v>1000</v>
      </c>
      <c r="K13" s="460"/>
      <c r="L13" s="460"/>
      <c r="M13" s="460"/>
      <c r="N13" s="460"/>
      <c r="O13" s="460"/>
      <c r="P13" s="461" t="s">
        <v>106</v>
      </c>
      <c r="Q13" s="461"/>
      <c r="R13" s="461"/>
      <c r="S13" s="461"/>
      <c r="T13" s="461"/>
      <c r="U13" s="461"/>
      <c r="V13" s="461"/>
      <c r="W13" s="461" t="s">
        <v>22</v>
      </c>
      <c r="X13" s="461"/>
      <c r="Y13" s="467"/>
      <c r="Z13" s="463"/>
      <c r="AA13" s="461"/>
      <c r="AB13" s="461"/>
      <c r="AC13" s="468" t="s">
        <v>10</v>
      </c>
      <c r="AD13" s="468"/>
      <c r="AE13" s="469"/>
      <c r="AF13" s="444">
        <f t="shared" si="0"/>
        <v>0</v>
      </c>
      <c r="AG13" s="445"/>
      <c r="AH13" s="445"/>
      <c r="AI13" s="445"/>
      <c r="AJ13" s="445"/>
      <c r="AK13" s="445"/>
      <c r="AL13" s="445"/>
      <c r="AM13" s="475" t="s">
        <v>23</v>
      </c>
      <c r="AN13" s="476"/>
    </row>
    <row r="14" spans="1:40" ht="21.75" customHeight="1">
      <c r="A14" s="115"/>
      <c r="B14" s="456" t="s">
        <v>77</v>
      </c>
      <c r="C14" s="457"/>
      <c r="D14" s="457"/>
      <c r="E14" s="457"/>
      <c r="F14" s="457"/>
      <c r="G14" s="457"/>
      <c r="H14" s="457"/>
      <c r="I14" s="458"/>
      <c r="J14" s="459">
        <v>1000</v>
      </c>
      <c r="K14" s="460"/>
      <c r="L14" s="460"/>
      <c r="M14" s="460"/>
      <c r="N14" s="460"/>
      <c r="O14" s="460"/>
      <c r="P14" s="159" t="s">
        <v>106</v>
      </c>
      <c r="Q14" s="159"/>
      <c r="R14" s="159"/>
      <c r="S14" s="461"/>
      <c r="T14" s="461"/>
      <c r="U14" s="461"/>
      <c r="V14" s="461"/>
      <c r="W14" s="159" t="s">
        <v>22</v>
      </c>
      <c r="X14" s="159"/>
      <c r="Y14" s="462"/>
      <c r="Z14" s="463"/>
      <c r="AA14" s="461"/>
      <c r="AB14" s="461"/>
      <c r="AC14" s="204" t="s">
        <v>10</v>
      </c>
      <c r="AD14" s="204"/>
      <c r="AE14" s="411"/>
      <c r="AF14" s="472">
        <f t="shared" si="0"/>
        <v>0</v>
      </c>
      <c r="AG14" s="473"/>
      <c r="AH14" s="473"/>
      <c r="AI14" s="473"/>
      <c r="AJ14" s="473"/>
      <c r="AK14" s="473"/>
      <c r="AL14" s="473"/>
      <c r="AM14" s="461" t="s">
        <v>23</v>
      </c>
      <c r="AN14" s="474"/>
    </row>
    <row r="15" spans="1:40" ht="21.75" customHeight="1">
      <c r="A15" s="115"/>
      <c r="B15" s="464" t="s">
        <v>75</v>
      </c>
      <c r="C15" s="465"/>
      <c r="D15" s="465"/>
      <c r="E15" s="465"/>
      <c r="F15" s="465"/>
      <c r="G15" s="465"/>
      <c r="H15" s="465"/>
      <c r="I15" s="466"/>
      <c r="J15" s="459">
        <v>1000</v>
      </c>
      <c r="K15" s="460"/>
      <c r="L15" s="460"/>
      <c r="M15" s="460"/>
      <c r="N15" s="460"/>
      <c r="O15" s="460"/>
      <c r="P15" s="461" t="s">
        <v>106</v>
      </c>
      <c r="Q15" s="461"/>
      <c r="R15" s="461"/>
      <c r="S15" s="461"/>
      <c r="T15" s="461"/>
      <c r="U15" s="461"/>
      <c r="V15" s="461"/>
      <c r="W15" s="461" t="s">
        <v>22</v>
      </c>
      <c r="X15" s="461"/>
      <c r="Y15" s="467"/>
      <c r="Z15" s="463"/>
      <c r="AA15" s="461"/>
      <c r="AB15" s="461"/>
      <c r="AC15" s="468" t="s">
        <v>10</v>
      </c>
      <c r="AD15" s="468"/>
      <c r="AE15" s="469"/>
      <c r="AF15" s="444">
        <f t="shared" si="0"/>
        <v>0</v>
      </c>
      <c r="AG15" s="445"/>
      <c r="AH15" s="445"/>
      <c r="AI15" s="445"/>
      <c r="AJ15" s="445"/>
      <c r="AK15" s="445"/>
      <c r="AL15" s="445"/>
      <c r="AM15" s="475" t="s">
        <v>23</v>
      </c>
      <c r="AN15" s="476"/>
    </row>
    <row r="16" spans="1:40" ht="21.75" customHeight="1">
      <c r="A16" s="115"/>
      <c r="B16" s="456" t="s">
        <v>78</v>
      </c>
      <c r="C16" s="457"/>
      <c r="D16" s="457"/>
      <c r="E16" s="457"/>
      <c r="F16" s="457"/>
      <c r="G16" s="457"/>
      <c r="H16" s="457"/>
      <c r="I16" s="458"/>
      <c r="J16" s="459">
        <v>1000</v>
      </c>
      <c r="K16" s="460"/>
      <c r="L16" s="460"/>
      <c r="M16" s="460"/>
      <c r="N16" s="460"/>
      <c r="O16" s="460"/>
      <c r="P16" s="159" t="s">
        <v>106</v>
      </c>
      <c r="Q16" s="159"/>
      <c r="R16" s="159"/>
      <c r="S16" s="461"/>
      <c r="T16" s="461"/>
      <c r="U16" s="461"/>
      <c r="V16" s="461"/>
      <c r="W16" s="159" t="s">
        <v>22</v>
      </c>
      <c r="X16" s="159"/>
      <c r="Y16" s="462"/>
      <c r="Z16" s="463"/>
      <c r="AA16" s="461"/>
      <c r="AB16" s="461"/>
      <c r="AC16" s="204" t="s">
        <v>10</v>
      </c>
      <c r="AD16" s="204"/>
      <c r="AE16" s="411"/>
      <c r="AF16" s="472">
        <f t="shared" si="0"/>
        <v>0</v>
      </c>
      <c r="AG16" s="473"/>
      <c r="AH16" s="473"/>
      <c r="AI16" s="473"/>
      <c r="AJ16" s="473"/>
      <c r="AK16" s="473"/>
      <c r="AL16" s="473"/>
      <c r="AM16" s="461" t="s">
        <v>23</v>
      </c>
      <c r="AN16" s="474"/>
    </row>
    <row r="17" spans="1:40" ht="21.75" customHeight="1">
      <c r="A17" s="115"/>
      <c r="B17" s="464" t="s">
        <v>79</v>
      </c>
      <c r="C17" s="465"/>
      <c r="D17" s="465"/>
      <c r="E17" s="465"/>
      <c r="F17" s="465"/>
      <c r="G17" s="465"/>
      <c r="H17" s="465"/>
      <c r="I17" s="466"/>
      <c r="J17" s="459">
        <v>1000</v>
      </c>
      <c r="K17" s="460"/>
      <c r="L17" s="460"/>
      <c r="M17" s="460"/>
      <c r="N17" s="460"/>
      <c r="O17" s="460"/>
      <c r="P17" s="461" t="s">
        <v>106</v>
      </c>
      <c r="Q17" s="461"/>
      <c r="R17" s="461"/>
      <c r="S17" s="461"/>
      <c r="T17" s="461"/>
      <c r="U17" s="461"/>
      <c r="V17" s="461"/>
      <c r="W17" s="461" t="s">
        <v>22</v>
      </c>
      <c r="X17" s="461"/>
      <c r="Y17" s="467"/>
      <c r="Z17" s="463"/>
      <c r="AA17" s="461"/>
      <c r="AB17" s="461"/>
      <c r="AC17" s="468" t="s">
        <v>10</v>
      </c>
      <c r="AD17" s="468"/>
      <c r="AE17" s="469"/>
      <c r="AF17" s="444">
        <f t="shared" si="0"/>
        <v>0</v>
      </c>
      <c r="AG17" s="445"/>
      <c r="AH17" s="445"/>
      <c r="AI17" s="445"/>
      <c r="AJ17" s="445"/>
      <c r="AK17" s="445"/>
      <c r="AL17" s="445"/>
      <c r="AM17" s="475" t="s">
        <v>23</v>
      </c>
      <c r="AN17" s="476"/>
    </row>
    <row r="18" spans="1:40" ht="21.75" customHeight="1">
      <c r="A18" s="115"/>
      <c r="B18" s="456" t="s">
        <v>80</v>
      </c>
      <c r="C18" s="457"/>
      <c r="D18" s="457"/>
      <c r="E18" s="457"/>
      <c r="F18" s="457"/>
      <c r="G18" s="457"/>
      <c r="H18" s="457"/>
      <c r="I18" s="458"/>
      <c r="J18" s="459">
        <v>1000</v>
      </c>
      <c r="K18" s="460"/>
      <c r="L18" s="460"/>
      <c r="M18" s="460"/>
      <c r="N18" s="460"/>
      <c r="O18" s="460"/>
      <c r="P18" s="159" t="s">
        <v>106</v>
      </c>
      <c r="Q18" s="159"/>
      <c r="R18" s="159"/>
      <c r="S18" s="461"/>
      <c r="T18" s="461"/>
      <c r="U18" s="461"/>
      <c r="V18" s="461"/>
      <c r="W18" s="159" t="s">
        <v>22</v>
      </c>
      <c r="X18" s="159"/>
      <c r="Y18" s="462"/>
      <c r="Z18" s="463"/>
      <c r="AA18" s="461"/>
      <c r="AB18" s="461"/>
      <c r="AC18" s="204" t="s">
        <v>10</v>
      </c>
      <c r="AD18" s="204"/>
      <c r="AE18" s="411"/>
      <c r="AF18" s="472">
        <f t="shared" si="0"/>
        <v>0</v>
      </c>
      <c r="AG18" s="473"/>
      <c r="AH18" s="473"/>
      <c r="AI18" s="473"/>
      <c r="AJ18" s="473"/>
      <c r="AK18" s="473"/>
      <c r="AL18" s="473"/>
      <c r="AM18" s="461" t="s">
        <v>23</v>
      </c>
      <c r="AN18" s="474"/>
    </row>
    <row r="19" spans="1:40" ht="21.75" customHeight="1">
      <c r="A19" s="115"/>
      <c r="B19" s="464" t="s">
        <v>81</v>
      </c>
      <c r="C19" s="465"/>
      <c r="D19" s="465"/>
      <c r="E19" s="465"/>
      <c r="F19" s="465"/>
      <c r="G19" s="465"/>
      <c r="H19" s="465"/>
      <c r="I19" s="466"/>
      <c r="J19" s="459">
        <v>1000</v>
      </c>
      <c r="K19" s="460"/>
      <c r="L19" s="460"/>
      <c r="M19" s="460"/>
      <c r="N19" s="460"/>
      <c r="O19" s="460"/>
      <c r="P19" s="461" t="s">
        <v>106</v>
      </c>
      <c r="Q19" s="461"/>
      <c r="R19" s="461"/>
      <c r="S19" s="461"/>
      <c r="T19" s="461"/>
      <c r="U19" s="461"/>
      <c r="V19" s="461"/>
      <c r="W19" s="461" t="s">
        <v>22</v>
      </c>
      <c r="X19" s="461"/>
      <c r="Y19" s="467"/>
      <c r="Z19" s="463"/>
      <c r="AA19" s="461"/>
      <c r="AB19" s="461"/>
      <c r="AC19" s="468" t="s">
        <v>10</v>
      </c>
      <c r="AD19" s="468"/>
      <c r="AE19" s="469"/>
      <c r="AF19" s="444">
        <f t="shared" si="0"/>
        <v>0</v>
      </c>
      <c r="AG19" s="445"/>
      <c r="AH19" s="445"/>
      <c r="AI19" s="445"/>
      <c r="AJ19" s="445"/>
      <c r="AK19" s="445"/>
      <c r="AL19" s="445"/>
      <c r="AM19" s="159" t="s">
        <v>23</v>
      </c>
      <c r="AN19" s="325"/>
    </row>
    <row r="20" spans="1:40" ht="21.75" customHeight="1">
      <c r="A20" s="115"/>
      <c r="B20" s="456" t="s">
        <v>109</v>
      </c>
      <c r="C20" s="457"/>
      <c r="D20" s="457"/>
      <c r="E20" s="457"/>
      <c r="F20" s="457"/>
      <c r="G20" s="457"/>
      <c r="H20" s="457"/>
      <c r="I20" s="458"/>
      <c r="J20" s="459">
        <v>1000</v>
      </c>
      <c r="K20" s="460"/>
      <c r="L20" s="460"/>
      <c r="M20" s="460"/>
      <c r="N20" s="460"/>
      <c r="O20" s="460"/>
      <c r="P20" s="159" t="s">
        <v>106</v>
      </c>
      <c r="Q20" s="159"/>
      <c r="R20" s="159"/>
      <c r="S20" s="461"/>
      <c r="T20" s="461"/>
      <c r="U20" s="461"/>
      <c r="V20" s="461"/>
      <c r="W20" s="159" t="s">
        <v>22</v>
      </c>
      <c r="X20" s="159"/>
      <c r="Y20" s="462"/>
      <c r="Z20" s="463"/>
      <c r="AA20" s="461"/>
      <c r="AB20" s="461"/>
      <c r="AC20" s="204" t="s">
        <v>10</v>
      </c>
      <c r="AD20" s="204"/>
      <c r="AE20" s="411"/>
      <c r="AF20" s="472">
        <f t="shared" si="0"/>
        <v>0</v>
      </c>
      <c r="AG20" s="473"/>
      <c r="AH20" s="473"/>
      <c r="AI20" s="473"/>
      <c r="AJ20" s="473"/>
      <c r="AK20" s="473"/>
      <c r="AL20" s="473"/>
      <c r="AM20" s="461" t="s">
        <v>23</v>
      </c>
      <c r="AN20" s="474"/>
    </row>
    <row r="21" spans="1:40" ht="21.75" customHeight="1">
      <c r="A21" s="115"/>
      <c r="B21" s="464" t="s">
        <v>110</v>
      </c>
      <c r="C21" s="465"/>
      <c r="D21" s="465"/>
      <c r="E21" s="465"/>
      <c r="F21" s="465"/>
      <c r="G21" s="465"/>
      <c r="H21" s="465"/>
      <c r="I21" s="466"/>
      <c r="J21" s="459">
        <v>1000</v>
      </c>
      <c r="K21" s="460"/>
      <c r="L21" s="460"/>
      <c r="M21" s="460"/>
      <c r="N21" s="460"/>
      <c r="O21" s="460"/>
      <c r="P21" s="461" t="s">
        <v>106</v>
      </c>
      <c r="Q21" s="461"/>
      <c r="R21" s="461"/>
      <c r="S21" s="461"/>
      <c r="T21" s="461"/>
      <c r="U21" s="461"/>
      <c r="V21" s="461"/>
      <c r="W21" s="461" t="s">
        <v>22</v>
      </c>
      <c r="X21" s="461"/>
      <c r="Y21" s="467"/>
      <c r="Z21" s="463"/>
      <c r="AA21" s="461"/>
      <c r="AB21" s="461"/>
      <c r="AC21" s="468" t="s">
        <v>10</v>
      </c>
      <c r="AD21" s="468"/>
      <c r="AE21" s="469"/>
      <c r="AF21" s="444">
        <f t="shared" si="0"/>
        <v>0</v>
      </c>
      <c r="AG21" s="445"/>
      <c r="AH21" s="445"/>
      <c r="AI21" s="445"/>
      <c r="AJ21" s="445"/>
      <c r="AK21" s="445"/>
      <c r="AL21" s="445"/>
      <c r="AM21" s="159" t="s">
        <v>23</v>
      </c>
      <c r="AN21" s="325"/>
    </row>
    <row r="22" spans="1:40" ht="21.75" customHeight="1">
      <c r="A22" s="115"/>
      <c r="B22" s="456" t="s">
        <v>111</v>
      </c>
      <c r="C22" s="457"/>
      <c r="D22" s="457"/>
      <c r="E22" s="457"/>
      <c r="F22" s="457"/>
      <c r="G22" s="457"/>
      <c r="H22" s="457"/>
      <c r="I22" s="458"/>
      <c r="J22" s="459">
        <v>1000</v>
      </c>
      <c r="K22" s="460"/>
      <c r="L22" s="460"/>
      <c r="M22" s="460"/>
      <c r="N22" s="460"/>
      <c r="O22" s="460"/>
      <c r="P22" s="159" t="s">
        <v>106</v>
      </c>
      <c r="Q22" s="159"/>
      <c r="R22" s="159"/>
      <c r="S22" s="461"/>
      <c r="T22" s="461"/>
      <c r="U22" s="461"/>
      <c r="V22" s="461"/>
      <c r="W22" s="159" t="s">
        <v>22</v>
      </c>
      <c r="X22" s="159"/>
      <c r="Y22" s="462"/>
      <c r="Z22" s="463"/>
      <c r="AA22" s="461"/>
      <c r="AB22" s="461"/>
      <c r="AC22" s="204" t="s">
        <v>10</v>
      </c>
      <c r="AD22" s="204"/>
      <c r="AE22" s="411"/>
      <c r="AF22" s="472">
        <f t="shared" si="0"/>
        <v>0</v>
      </c>
      <c r="AG22" s="473"/>
      <c r="AH22" s="473"/>
      <c r="AI22" s="473"/>
      <c r="AJ22" s="473"/>
      <c r="AK22" s="473"/>
      <c r="AL22" s="473"/>
      <c r="AM22" s="461" t="s">
        <v>23</v>
      </c>
      <c r="AN22" s="474"/>
    </row>
    <row r="23" spans="1:40" ht="21.75" customHeight="1">
      <c r="A23" s="115"/>
      <c r="B23" s="464" t="s">
        <v>112</v>
      </c>
      <c r="C23" s="465"/>
      <c r="D23" s="465"/>
      <c r="E23" s="465"/>
      <c r="F23" s="465"/>
      <c r="G23" s="465"/>
      <c r="H23" s="465"/>
      <c r="I23" s="466"/>
      <c r="J23" s="459">
        <v>1000</v>
      </c>
      <c r="K23" s="460"/>
      <c r="L23" s="460"/>
      <c r="M23" s="460"/>
      <c r="N23" s="460"/>
      <c r="O23" s="460"/>
      <c r="P23" s="461" t="s">
        <v>106</v>
      </c>
      <c r="Q23" s="461"/>
      <c r="R23" s="461"/>
      <c r="S23" s="461"/>
      <c r="T23" s="461"/>
      <c r="U23" s="461"/>
      <c r="V23" s="461"/>
      <c r="W23" s="461" t="s">
        <v>22</v>
      </c>
      <c r="X23" s="461"/>
      <c r="Y23" s="467"/>
      <c r="Z23" s="463"/>
      <c r="AA23" s="461"/>
      <c r="AB23" s="461"/>
      <c r="AC23" s="468" t="s">
        <v>10</v>
      </c>
      <c r="AD23" s="468"/>
      <c r="AE23" s="469"/>
      <c r="AF23" s="444">
        <f t="shared" si="0"/>
        <v>0</v>
      </c>
      <c r="AG23" s="445"/>
      <c r="AH23" s="445"/>
      <c r="AI23" s="445"/>
      <c r="AJ23" s="445"/>
      <c r="AK23" s="445"/>
      <c r="AL23" s="445"/>
      <c r="AM23" s="159" t="s">
        <v>23</v>
      </c>
      <c r="AN23" s="325"/>
    </row>
    <row r="24" spans="1:40" ht="21.75" customHeight="1">
      <c r="A24" s="115"/>
      <c r="B24" s="456" t="s">
        <v>113</v>
      </c>
      <c r="C24" s="457"/>
      <c r="D24" s="457"/>
      <c r="E24" s="457"/>
      <c r="F24" s="457"/>
      <c r="G24" s="457"/>
      <c r="H24" s="457"/>
      <c r="I24" s="458"/>
      <c r="J24" s="470">
        <v>1000</v>
      </c>
      <c r="K24" s="471"/>
      <c r="L24" s="471"/>
      <c r="M24" s="471"/>
      <c r="N24" s="471"/>
      <c r="O24" s="471"/>
      <c r="P24" s="159" t="s">
        <v>106</v>
      </c>
      <c r="Q24" s="159"/>
      <c r="R24" s="159"/>
      <c r="S24" s="461"/>
      <c r="T24" s="461"/>
      <c r="U24" s="461"/>
      <c r="V24" s="461"/>
      <c r="W24" s="159" t="s">
        <v>22</v>
      </c>
      <c r="X24" s="159"/>
      <c r="Y24" s="462"/>
      <c r="Z24" s="463"/>
      <c r="AA24" s="461"/>
      <c r="AB24" s="461"/>
      <c r="AC24" s="204" t="s">
        <v>10</v>
      </c>
      <c r="AD24" s="204"/>
      <c r="AE24" s="411"/>
      <c r="AF24" s="472">
        <f t="shared" si="0"/>
        <v>0</v>
      </c>
      <c r="AG24" s="473"/>
      <c r="AH24" s="473"/>
      <c r="AI24" s="473"/>
      <c r="AJ24" s="473"/>
      <c r="AK24" s="473"/>
      <c r="AL24" s="473"/>
      <c r="AM24" s="446" t="s">
        <v>23</v>
      </c>
      <c r="AN24" s="447"/>
    </row>
    <row r="25" spans="1:40" ht="21.75" customHeight="1">
      <c r="A25" s="115"/>
      <c r="B25" s="464" t="s">
        <v>114</v>
      </c>
      <c r="C25" s="465"/>
      <c r="D25" s="465"/>
      <c r="E25" s="465"/>
      <c r="F25" s="465"/>
      <c r="G25" s="465"/>
      <c r="H25" s="465"/>
      <c r="I25" s="466"/>
      <c r="J25" s="459">
        <v>1000</v>
      </c>
      <c r="K25" s="460"/>
      <c r="L25" s="460"/>
      <c r="M25" s="460"/>
      <c r="N25" s="460"/>
      <c r="O25" s="460"/>
      <c r="P25" s="461" t="s">
        <v>106</v>
      </c>
      <c r="Q25" s="461"/>
      <c r="R25" s="461"/>
      <c r="S25" s="461"/>
      <c r="T25" s="461"/>
      <c r="U25" s="461"/>
      <c r="V25" s="461"/>
      <c r="W25" s="461" t="s">
        <v>22</v>
      </c>
      <c r="X25" s="461"/>
      <c r="Y25" s="467"/>
      <c r="Z25" s="463"/>
      <c r="AA25" s="461"/>
      <c r="AB25" s="461"/>
      <c r="AC25" s="468" t="s">
        <v>10</v>
      </c>
      <c r="AD25" s="468"/>
      <c r="AE25" s="469"/>
      <c r="AF25" s="444">
        <f t="shared" si="0"/>
        <v>0</v>
      </c>
      <c r="AG25" s="445"/>
      <c r="AH25" s="445"/>
      <c r="AI25" s="445"/>
      <c r="AJ25" s="445"/>
      <c r="AK25" s="445"/>
      <c r="AL25" s="445"/>
      <c r="AM25" s="344" t="s">
        <v>23</v>
      </c>
      <c r="AN25" s="345"/>
    </row>
    <row r="26" spans="1:40" ht="21.75" customHeight="1">
      <c r="A26" s="115"/>
      <c r="B26" s="456" t="s">
        <v>115</v>
      </c>
      <c r="C26" s="457"/>
      <c r="D26" s="457"/>
      <c r="E26" s="457"/>
      <c r="F26" s="457"/>
      <c r="G26" s="457"/>
      <c r="H26" s="457"/>
      <c r="I26" s="458"/>
      <c r="J26" s="459">
        <v>1000</v>
      </c>
      <c r="K26" s="460"/>
      <c r="L26" s="460"/>
      <c r="M26" s="460"/>
      <c r="N26" s="460"/>
      <c r="O26" s="460"/>
      <c r="P26" s="159" t="s">
        <v>106</v>
      </c>
      <c r="Q26" s="159"/>
      <c r="R26" s="159"/>
      <c r="S26" s="461"/>
      <c r="T26" s="461"/>
      <c r="U26" s="461"/>
      <c r="V26" s="461"/>
      <c r="W26" s="159" t="s">
        <v>22</v>
      </c>
      <c r="X26" s="159"/>
      <c r="Y26" s="462"/>
      <c r="Z26" s="463"/>
      <c r="AA26" s="461"/>
      <c r="AB26" s="461"/>
      <c r="AC26" s="204" t="s">
        <v>10</v>
      </c>
      <c r="AD26" s="204"/>
      <c r="AE26" s="411"/>
      <c r="AF26" s="444">
        <f t="shared" si="0"/>
        <v>0</v>
      </c>
      <c r="AG26" s="445"/>
      <c r="AH26" s="445"/>
      <c r="AI26" s="445"/>
      <c r="AJ26" s="445"/>
      <c r="AK26" s="445"/>
      <c r="AL26" s="445"/>
      <c r="AM26" s="446" t="s">
        <v>23</v>
      </c>
      <c r="AN26" s="447"/>
    </row>
    <row r="27" spans="1:40" ht="21" customHeight="1" thickBot="1">
      <c r="A27" s="115"/>
      <c r="B27" s="448" t="s">
        <v>116</v>
      </c>
      <c r="C27" s="449"/>
      <c r="D27" s="449"/>
      <c r="E27" s="449"/>
      <c r="F27" s="449"/>
      <c r="G27" s="449"/>
      <c r="H27" s="449"/>
      <c r="I27" s="450"/>
      <c r="J27" s="451">
        <v>1000</v>
      </c>
      <c r="K27" s="452"/>
      <c r="L27" s="452"/>
      <c r="M27" s="452"/>
      <c r="N27" s="452"/>
      <c r="O27" s="452"/>
      <c r="P27" s="441" t="s">
        <v>106</v>
      </c>
      <c r="Q27" s="441"/>
      <c r="R27" s="441"/>
      <c r="S27" s="441"/>
      <c r="T27" s="441"/>
      <c r="U27" s="441"/>
      <c r="V27" s="441"/>
      <c r="W27" s="441" t="s">
        <v>22</v>
      </c>
      <c r="X27" s="441"/>
      <c r="Y27" s="453"/>
      <c r="Z27" s="440"/>
      <c r="AA27" s="441"/>
      <c r="AB27" s="441"/>
      <c r="AC27" s="454" t="s">
        <v>10</v>
      </c>
      <c r="AD27" s="454"/>
      <c r="AE27" s="455"/>
      <c r="AF27" s="429">
        <f t="shared" si="0"/>
        <v>0</v>
      </c>
      <c r="AG27" s="430"/>
      <c r="AH27" s="430"/>
      <c r="AI27" s="430"/>
      <c r="AJ27" s="430"/>
      <c r="AK27" s="430"/>
      <c r="AL27" s="430"/>
      <c r="AM27" s="434" t="s">
        <v>23</v>
      </c>
      <c r="AN27" s="435"/>
    </row>
    <row r="28" spans="1:40" ht="21.75" customHeight="1" thickTop="1">
      <c r="A28" s="115"/>
      <c r="B28" s="128" t="s">
        <v>146</v>
      </c>
      <c r="C28" s="108"/>
      <c r="D28" s="108"/>
      <c r="E28" s="108"/>
      <c r="F28" s="108"/>
      <c r="G28" s="108"/>
      <c r="H28" s="108"/>
      <c r="I28" s="108"/>
      <c r="J28" s="108"/>
      <c r="K28" s="108"/>
      <c r="L28" s="108"/>
      <c r="M28" s="108"/>
      <c r="N28" s="108"/>
      <c r="O28" s="108"/>
      <c r="P28" s="108"/>
      <c r="Q28" s="108"/>
      <c r="R28" s="108"/>
      <c r="S28" s="433">
        <f>SUM(S10:V27)</f>
        <v>0</v>
      </c>
      <c r="T28" s="433"/>
      <c r="U28" s="433"/>
      <c r="V28" s="433"/>
      <c r="W28" s="431" t="s">
        <v>22</v>
      </c>
      <c r="X28" s="431"/>
      <c r="Y28" s="432"/>
      <c r="Z28" s="436">
        <f>SUM(Z10:AB27)</f>
        <v>0</v>
      </c>
      <c r="AA28" s="433"/>
      <c r="AB28" s="433"/>
      <c r="AC28" s="431" t="s">
        <v>10</v>
      </c>
      <c r="AD28" s="431"/>
      <c r="AE28" s="432"/>
      <c r="AF28" s="437">
        <f>SUM(AF10:AL27)</f>
        <v>0</v>
      </c>
      <c r="AG28" s="438"/>
      <c r="AH28" s="438"/>
      <c r="AI28" s="438"/>
      <c r="AJ28" s="438"/>
      <c r="AK28" s="438"/>
      <c r="AL28" s="438"/>
      <c r="AM28" s="431" t="s">
        <v>23</v>
      </c>
      <c r="AN28" s="439"/>
    </row>
    <row r="29" spans="1:40" ht="21.75" customHeight="1">
      <c r="A29" s="115"/>
      <c r="B29" s="382" t="s">
        <v>153</v>
      </c>
      <c r="C29" s="383"/>
      <c r="D29" s="383"/>
      <c r="E29" s="383"/>
      <c r="F29" s="383"/>
      <c r="G29" s="383"/>
      <c r="H29" s="383"/>
      <c r="I29" s="383"/>
      <c r="J29" s="383"/>
      <c r="K29" s="383"/>
      <c r="L29" s="383"/>
      <c r="M29" s="383"/>
      <c r="N29" s="383"/>
      <c r="O29" s="383"/>
      <c r="P29" s="383"/>
      <c r="Q29" s="383"/>
      <c r="R29" s="383"/>
      <c r="S29" s="384">
        <v>935</v>
      </c>
      <c r="T29" s="384"/>
      <c r="U29" s="384"/>
      <c r="V29" s="384"/>
      <c r="W29" s="383" t="s">
        <v>23</v>
      </c>
      <c r="X29" s="383"/>
      <c r="Y29" s="385"/>
      <c r="Z29" s="428"/>
      <c r="AA29" s="384"/>
      <c r="AB29" s="384"/>
      <c r="AC29" s="383" t="s">
        <v>24</v>
      </c>
      <c r="AD29" s="383"/>
      <c r="AE29" s="385"/>
      <c r="AF29" s="428">
        <f>S29*Z29</f>
        <v>0</v>
      </c>
      <c r="AG29" s="384"/>
      <c r="AH29" s="384"/>
      <c r="AI29" s="384"/>
      <c r="AJ29" s="384"/>
      <c r="AK29" s="384"/>
      <c r="AL29" s="384"/>
      <c r="AM29" s="383" t="s">
        <v>23</v>
      </c>
      <c r="AN29" s="415"/>
    </row>
    <row r="30" spans="1:40" ht="21.75" customHeight="1" thickBot="1">
      <c r="A30" s="115"/>
      <c r="B30" s="416" t="s">
        <v>117</v>
      </c>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118"/>
      <c r="AA30" s="118"/>
      <c r="AB30" s="118"/>
      <c r="AC30" s="118"/>
      <c r="AD30" s="118"/>
      <c r="AE30" s="118"/>
      <c r="AF30" s="418">
        <f>AF28+AF29</f>
        <v>0</v>
      </c>
      <c r="AG30" s="419"/>
      <c r="AH30" s="419"/>
      <c r="AI30" s="419"/>
      <c r="AJ30" s="419"/>
      <c r="AK30" s="419"/>
      <c r="AL30" s="419"/>
      <c r="AM30" s="420" t="s">
        <v>23</v>
      </c>
      <c r="AN30" s="421"/>
    </row>
    <row r="31" spans="1:40" ht="15" customHeight="1">
      <c r="A31" s="115"/>
      <c r="B31" s="321" t="s">
        <v>156</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114"/>
    </row>
    <row r="32" spans="1:40" ht="15" customHeight="1" thickBot="1">
      <c r="A32" s="115"/>
      <c r="B32" s="321" t="s">
        <v>158</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114"/>
    </row>
    <row r="33" spans="1:40" ht="21.75" customHeight="1">
      <c r="A33" s="115"/>
      <c r="B33" s="114"/>
      <c r="C33" s="114"/>
      <c r="D33" s="114"/>
      <c r="E33" s="114"/>
      <c r="F33" s="422" t="s">
        <v>142</v>
      </c>
      <c r="G33" s="423"/>
      <c r="H33" s="423"/>
      <c r="I33" s="423"/>
      <c r="J33" s="423"/>
      <c r="K33" s="423"/>
      <c r="L33" s="423"/>
      <c r="M33" s="423"/>
      <c r="N33" s="423"/>
      <c r="O33" s="424"/>
      <c r="P33" s="442" t="s">
        <v>118</v>
      </c>
      <c r="Q33" s="218"/>
      <c r="R33" s="218"/>
      <c r="S33" s="218"/>
      <c r="T33" s="218"/>
      <c r="U33" s="218"/>
      <c r="V33" s="218"/>
      <c r="W33" s="218"/>
      <c r="X33" s="218"/>
      <c r="Y33" s="155"/>
      <c r="Z33" s="442" t="s">
        <v>139</v>
      </c>
      <c r="AA33" s="218"/>
      <c r="AB33" s="218"/>
      <c r="AC33" s="218"/>
      <c r="AD33" s="218"/>
      <c r="AE33" s="218"/>
      <c r="AF33" s="218"/>
      <c r="AG33" s="218"/>
      <c r="AH33" s="218"/>
      <c r="AI33" s="152"/>
      <c r="AJ33" s="114"/>
      <c r="AK33" s="114"/>
      <c r="AL33" s="114"/>
      <c r="AM33" s="114"/>
      <c r="AN33" s="114"/>
    </row>
    <row r="34" spans="1:40" ht="21.75" customHeight="1" thickBot="1">
      <c r="A34" s="115"/>
      <c r="B34" s="114"/>
      <c r="C34" s="114"/>
      <c r="D34" s="114"/>
      <c r="E34" s="114"/>
      <c r="F34" s="425"/>
      <c r="G34" s="426"/>
      <c r="H34" s="426"/>
      <c r="I34" s="426"/>
      <c r="J34" s="426"/>
      <c r="K34" s="426"/>
      <c r="L34" s="426"/>
      <c r="M34" s="426"/>
      <c r="N34" s="426"/>
      <c r="O34" s="427"/>
      <c r="P34" s="443"/>
      <c r="Q34" s="221"/>
      <c r="R34" s="221"/>
      <c r="S34" s="221"/>
      <c r="T34" s="221"/>
      <c r="U34" s="221"/>
      <c r="V34" s="221"/>
      <c r="W34" s="221"/>
      <c r="X34" s="221"/>
      <c r="Y34" s="154"/>
      <c r="Z34" s="443"/>
      <c r="AA34" s="221"/>
      <c r="AB34" s="221"/>
      <c r="AC34" s="221"/>
      <c r="AD34" s="221"/>
      <c r="AE34" s="221"/>
      <c r="AF34" s="221"/>
      <c r="AG34" s="221"/>
      <c r="AH34" s="221"/>
      <c r="AI34" s="153"/>
      <c r="AJ34" s="114"/>
      <c r="AK34" s="114"/>
      <c r="AL34" s="114"/>
      <c r="AM34" s="114"/>
      <c r="AN34" s="114"/>
    </row>
    <row r="35" spans="2:40" ht="18.75" customHeight="1" thickBot="1">
      <c r="B35" s="492" t="s">
        <v>143</v>
      </c>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row>
    <row r="36" spans="2:40" ht="15" customHeight="1">
      <c r="B36" s="217"/>
      <c r="C36" s="343"/>
      <c r="D36" s="343"/>
      <c r="E36" s="343"/>
      <c r="F36" s="343"/>
      <c r="G36" s="343"/>
      <c r="H36" s="343"/>
      <c r="I36" s="498"/>
      <c r="J36" s="496" t="s">
        <v>33</v>
      </c>
      <c r="K36" s="358"/>
      <c r="L36" s="358"/>
      <c r="M36" s="358"/>
      <c r="N36" s="358"/>
      <c r="O36" s="358"/>
      <c r="P36" s="78"/>
      <c r="Q36" s="79"/>
      <c r="R36" s="79"/>
      <c r="S36" s="79"/>
      <c r="T36" s="49" t="s">
        <v>51</v>
      </c>
      <c r="U36" s="78"/>
      <c r="V36" s="79"/>
      <c r="W36" s="119" t="s">
        <v>63</v>
      </c>
      <c r="X36" s="119" t="s">
        <v>63</v>
      </c>
      <c r="Y36" s="49" t="s">
        <v>51</v>
      </c>
      <c r="Z36" s="119" t="s">
        <v>63</v>
      </c>
      <c r="AA36" s="119" t="s">
        <v>63</v>
      </c>
      <c r="AB36" s="119" t="s">
        <v>63</v>
      </c>
      <c r="AC36" s="119" t="s">
        <v>63</v>
      </c>
      <c r="AD36" s="62" t="s">
        <v>51</v>
      </c>
      <c r="AE36" s="79"/>
      <c r="AF36" s="80"/>
      <c r="AG36" s="81"/>
      <c r="AH36" s="82"/>
      <c r="AI36" s="340" t="s">
        <v>25</v>
      </c>
      <c r="AJ36" s="341"/>
      <c r="AK36" s="341"/>
      <c r="AL36" s="341"/>
      <c r="AM36" s="341"/>
      <c r="AN36" s="342"/>
    </row>
    <row r="37" spans="2:40" ht="15" customHeight="1">
      <c r="B37" s="219"/>
      <c r="C37" s="344"/>
      <c r="D37" s="344"/>
      <c r="E37" s="344"/>
      <c r="F37" s="344"/>
      <c r="G37" s="344"/>
      <c r="H37" s="344"/>
      <c r="I37" s="499"/>
      <c r="J37" s="497" t="s">
        <v>119</v>
      </c>
      <c r="K37" s="248"/>
      <c r="L37" s="248"/>
      <c r="M37" s="248"/>
      <c r="N37" s="248"/>
      <c r="O37" s="248"/>
      <c r="P37" s="206" t="s">
        <v>120</v>
      </c>
      <c r="Q37" s="206"/>
      <c r="R37" s="206"/>
      <c r="S37" s="206"/>
      <c r="T37" s="206"/>
      <c r="U37" s="206"/>
      <c r="V37" s="206"/>
      <c r="W37" s="206"/>
      <c r="X37" s="206"/>
      <c r="Y37" s="206"/>
      <c r="Z37" s="206"/>
      <c r="AA37" s="206"/>
      <c r="AB37" s="206"/>
      <c r="AC37" s="206"/>
      <c r="AD37" s="206"/>
      <c r="AE37" s="206"/>
      <c r="AF37" s="206"/>
      <c r="AG37" s="207"/>
      <c r="AH37" s="71"/>
      <c r="AI37" s="100"/>
      <c r="AJ37" s="72" t="s">
        <v>26</v>
      </c>
      <c r="AK37" s="72" t="s">
        <v>27</v>
      </c>
      <c r="AL37" s="299"/>
      <c r="AM37" s="299"/>
      <c r="AN37" s="73" t="s">
        <v>28</v>
      </c>
    </row>
    <row r="38" spans="2:40" ht="15" customHeight="1">
      <c r="B38" s="326"/>
      <c r="C38" s="327"/>
      <c r="D38" s="327"/>
      <c r="E38" s="327"/>
      <c r="F38" s="327"/>
      <c r="G38" s="327"/>
      <c r="H38" s="327"/>
      <c r="I38" s="500"/>
      <c r="J38" s="349" t="s">
        <v>61</v>
      </c>
      <c r="K38" s="350"/>
      <c r="L38" s="350"/>
      <c r="M38" s="350"/>
      <c r="N38" s="350"/>
      <c r="O38" s="350"/>
      <c r="P38" s="412"/>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4"/>
    </row>
    <row r="39" spans="2:40" ht="16.5" customHeight="1">
      <c r="B39" s="323"/>
      <c r="C39" s="156"/>
      <c r="D39" s="156"/>
      <c r="E39" s="156"/>
      <c r="F39" s="156"/>
      <c r="G39" s="156"/>
      <c r="H39" s="156"/>
      <c r="I39" s="150"/>
      <c r="J39" s="202" t="s">
        <v>52</v>
      </c>
      <c r="K39" s="202"/>
      <c r="L39" s="202"/>
      <c r="M39" s="202"/>
      <c r="N39" s="202"/>
      <c r="O39" s="203"/>
      <c r="P39" s="88"/>
      <c r="Q39" s="366"/>
      <c r="R39" s="366"/>
      <c r="S39" s="63" t="s">
        <v>26</v>
      </c>
      <c r="T39" s="88"/>
      <c r="U39" s="366"/>
      <c r="V39" s="366"/>
      <c r="W39" s="63" t="s">
        <v>29</v>
      </c>
      <c r="X39" s="70" t="s">
        <v>159</v>
      </c>
      <c r="Y39" s="63"/>
      <c r="Z39" s="63"/>
      <c r="AA39" s="63"/>
      <c r="AB39" s="63"/>
      <c r="AC39" s="63"/>
      <c r="AD39" s="63"/>
      <c r="AE39" s="63"/>
      <c r="AF39" s="63"/>
      <c r="AG39" s="63"/>
      <c r="AH39" s="63"/>
      <c r="AI39" s="63"/>
      <c r="AJ39" s="63"/>
      <c r="AK39" s="63"/>
      <c r="AL39" s="63"/>
      <c r="AM39" s="63"/>
      <c r="AN39" s="66"/>
    </row>
    <row r="40" spans="1:40" s="5" customFormat="1" ht="18.75" customHeight="1" thickBot="1">
      <c r="A40" s="1"/>
      <c r="B40" s="219"/>
      <c r="C40" s="159"/>
      <c r="D40" s="159"/>
      <c r="E40" s="159"/>
      <c r="F40" s="159"/>
      <c r="G40" s="159"/>
      <c r="H40" s="159"/>
      <c r="I40" s="160"/>
      <c r="J40" s="204"/>
      <c r="K40" s="204"/>
      <c r="L40" s="204"/>
      <c r="M40" s="204"/>
      <c r="N40" s="204"/>
      <c r="O40" s="411"/>
      <c r="P40" s="120" t="s">
        <v>69</v>
      </c>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2"/>
    </row>
    <row r="41" spans="1:40" ht="21" customHeight="1" thickBot="1">
      <c r="A41" s="5"/>
      <c r="B41" s="504" t="s">
        <v>121</v>
      </c>
      <c r="C41" s="208"/>
      <c r="D41" s="208"/>
      <c r="E41" s="208"/>
      <c r="F41" s="208"/>
      <c r="G41" s="208"/>
      <c r="H41" s="208"/>
      <c r="I41" s="208"/>
      <c r="J41" s="208"/>
      <c r="K41" s="208"/>
      <c r="L41" s="208"/>
      <c r="M41" s="208"/>
      <c r="N41" s="208"/>
      <c r="O41" s="505" t="s">
        <v>122</v>
      </c>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8"/>
    </row>
    <row r="42" spans="1:40" ht="24" customHeight="1" thickBot="1">
      <c r="A42" s="115" t="s">
        <v>123</v>
      </c>
      <c r="C42" s="5"/>
      <c r="D42" s="5"/>
      <c r="E42" s="5"/>
      <c r="F42" s="5"/>
      <c r="G42" s="5"/>
      <c r="H42" s="5"/>
      <c r="I42" s="5"/>
      <c r="J42" s="5"/>
      <c r="K42" s="5"/>
      <c r="L42" s="5"/>
      <c r="M42" s="5"/>
      <c r="N42" s="3"/>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2:40" ht="21" customHeight="1">
      <c r="B43" s="404"/>
      <c r="C43" s="405"/>
      <c r="D43" s="405"/>
      <c r="E43" s="405"/>
      <c r="F43" s="405"/>
      <c r="G43" s="405"/>
      <c r="H43" s="405"/>
      <c r="I43" s="405"/>
      <c r="J43" s="405"/>
      <c r="K43" s="406"/>
      <c r="L43" s="407" t="s">
        <v>83</v>
      </c>
      <c r="M43" s="377"/>
      <c r="N43" s="377"/>
      <c r="O43" s="377"/>
      <c r="P43" s="377"/>
      <c r="Q43" s="408"/>
      <c r="R43" s="409"/>
      <c r="S43" s="410"/>
      <c r="T43" s="410"/>
      <c r="U43" s="410"/>
      <c r="V43" s="410"/>
      <c r="W43" s="410"/>
      <c r="X43" s="123" t="s">
        <v>26</v>
      </c>
      <c r="Y43" s="410"/>
      <c r="Z43" s="410"/>
      <c r="AA43" s="410"/>
      <c r="AB43" s="410"/>
      <c r="AC43" s="123" t="s">
        <v>29</v>
      </c>
      <c r="AD43" s="123"/>
      <c r="AE43" s="405"/>
      <c r="AF43" s="405"/>
      <c r="AG43" s="405"/>
      <c r="AH43" s="123" t="s">
        <v>73</v>
      </c>
      <c r="AI43" s="123"/>
      <c r="AJ43" s="123"/>
      <c r="AK43" s="123"/>
      <c r="AL43" s="123"/>
      <c r="AM43" s="123"/>
      <c r="AN43" s="124"/>
    </row>
    <row r="44" spans="2:40" ht="21" customHeight="1">
      <c r="B44" s="391"/>
      <c r="C44" s="392"/>
      <c r="D44" s="392"/>
      <c r="E44" s="392"/>
      <c r="F44" s="392"/>
      <c r="G44" s="392"/>
      <c r="H44" s="392"/>
      <c r="I44" s="392"/>
      <c r="J44" s="125"/>
      <c r="K44" s="126"/>
      <c r="L44" s="393" t="s">
        <v>125</v>
      </c>
      <c r="M44" s="394"/>
      <c r="N44" s="392"/>
      <c r="O44" s="392"/>
      <c r="P44" s="392"/>
      <c r="Q44" s="392"/>
      <c r="R44" s="392"/>
      <c r="S44" s="395" t="s">
        <v>74</v>
      </c>
      <c r="T44" s="395"/>
      <c r="U44" s="395"/>
      <c r="V44" s="395"/>
      <c r="W44" s="395"/>
      <c r="X44" s="395"/>
      <c r="Y44" s="395"/>
      <c r="Z44" s="396" t="s">
        <v>132</v>
      </c>
      <c r="AA44" s="396"/>
      <c r="AB44" s="396"/>
      <c r="AC44" s="396"/>
      <c r="AD44" s="396"/>
      <c r="AE44" s="396"/>
      <c r="AF44" s="397"/>
      <c r="AG44" s="398" t="s">
        <v>124</v>
      </c>
      <c r="AH44" s="399"/>
      <c r="AI44" s="399"/>
      <c r="AJ44" s="399"/>
      <c r="AK44" s="399"/>
      <c r="AL44" s="399"/>
      <c r="AM44" s="399"/>
      <c r="AN44" s="400"/>
    </row>
    <row r="45" spans="1:40" s="75" customFormat="1" ht="29.25" customHeight="1" thickBot="1">
      <c r="A45" s="1"/>
      <c r="B45" s="186"/>
      <c r="C45" s="187"/>
      <c r="D45" s="187"/>
      <c r="E45" s="187"/>
      <c r="F45" s="187"/>
      <c r="G45" s="187"/>
      <c r="H45" s="187"/>
      <c r="I45" s="187"/>
      <c r="J45" s="127"/>
      <c r="K45" s="89"/>
      <c r="L45" s="334"/>
      <c r="M45" s="401" t="s">
        <v>65</v>
      </c>
      <c r="N45" s="402"/>
      <c r="O45" s="402"/>
      <c r="P45" s="402"/>
      <c r="Q45" s="402"/>
      <c r="R45" s="402"/>
      <c r="S45" s="402"/>
      <c r="T45" s="402"/>
      <c r="U45" s="402"/>
      <c r="V45" s="402"/>
      <c r="W45" s="402"/>
      <c r="X45" s="402"/>
      <c r="Y45" s="402"/>
      <c r="Z45" s="402"/>
      <c r="AA45" s="402"/>
      <c r="AB45" s="402"/>
      <c r="AC45" s="402"/>
      <c r="AD45" s="402"/>
      <c r="AE45" s="402"/>
      <c r="AF45" s="403"/>
      <c r="AG45" s="210"/>
      <c r="AH45" s="211"/>
      <c r="AI45" s="211"/>
      <c r="AJ45" s="68" t="s">
        <v>56</v>
      </c>
      <c r="AK45" s="211"/>
      <c r="AL45" s="211"/>
      <c r="AM45" s="68" t="s">
        <v>57</v>
      </c>
      <c r="AN45" s="69"/>
    </row>
    <row r="46" spans="1:40" s="91" customFormat="1" ht="10.5" customHeight="1">
      <c r="A46" s="90"/>
      <c r="B46" s="1"/>
      <c r="C46" s="1"/>
      <c r="D46" s="1"/>
      <c r="E46" s="1"/>
      <c r="F46" s="1"/>
      <c r="G46" s="1"/>
      <c r="H46" s="1"/>
      <c r="I46" s="1"/>
      <c r="J46" s="1"/>
      <c r="K46" s="1"/>
      <c r="L46" s="1"/>
      <c r="M46" s="1"/>
      <c r="N46" s="1"/>
      <c r="O46" s="1"/>
      <c r="P46" s="1"/>
      <c r="Q46" s="1"/>
      <c r="R46" s="1"/>
      <c r="S46" s="1"/>
      <c r="T46" s="1"/>
      <c r="U46" s="1"/>
      <c r="V46" s="1"/>
      <c r="W46" s="1"/>
      <c r="X46" s="1"/>
      <c r="Y46" s="1"/>
      <c r="Z46" s="7"/>
      <c r="AA46" s="1"/>
      <c r="AB46" s="1"/>
      <c r="AC46" s="1"/>
      <c r="AD46" s="1"/>
      <c r="AE46" s="1"/>
      <c r="AF46" s="1"/>
      <c r="AG46" s="1"/>
      <c r="AH46" s="1"/>
      <c r="AI46" s="1"/>
      <c r="AJ46" s="1"/>
      <c r="AK46" s="1"/>
      <c r="AL46" s="1"/>
      <c r="AM46" s="1"/>
      <c r="AN46" s="1"/>
    </row>
    <row r="47" spans="1:40" s="91" customFormat="1" ht="10.5" customHeight="1">
      <c r="A47" s="92"/>
      <c r="B47" s="93"/>
      <c r="C47" s="94"/>
      <c r="D47" s="94"/>
      <c r="E47" s="94"/>
      <c r="F47" s="94"/>
      <c r="G47" s="94"/>
      <c r="H47" s="90"/>
      <c r="I47" s="90"/>
      <c r="J47" s="90"/>
      <c r="K47" s="90"/>
      <c r="L47" s="90"/>
      <c r="M47" s="90"/>
      <c r="N47" s="90"/>
      <c r="O47" s="181"/>
      <c r="P47" s="181"/>
      <c r="Q47" s="181"/>
      <c r="R47" s="181"/>
      <c r="S47" s="181"/>
      <c r="T47" s="181"/>
      <c r="U47" s="181"/>
      <c r="V47" s="181"/>
      <c r="W47" s="181"/>
      <c r="X47" s="181"/>
      <c r="Y47" s="181"/>
      <c r="Z47" s="181"/>
      <c r="AA47" s="181"/>
      <c r="AB47" s="181"/>
      <c r="AC47" s="90"/>
      <c r="AD47" s="90"/>
      <c r="AE47" s="90"/>
      <c r="AF47" s="90"/>
      <c r="AG47" s="90"/>
      <c r="AH47" s="90"/>
      <c r="AI47" s="90"/>
      <c r="AJ47" s="90"/>
      <c r="AK47" s="90"/>
      <c r="AL47" s="90"/>
      <c r="AM47" s="90"/>
      <c r="AN47" s="90"/>
    </row>
    <row r="48" spans="1:40" s="91" customFormat="1" ht="10.5" customHeight="1">
      <c r="A48" s="92"/>
      <c r="B48" s="94"/>
      <c r="C48" s="94"/>
      <c r="D48" s="94"/>
      <c r="E48" s="94"/>
      <c r="F48" s="94"/>
      <c r="G48" s="94"/>
      <c r="H48" s="131" t="s">
        <v>148</v>
      </c>
      <c r="I48" s="386" t="s">
        <v>149</v>
      </c>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131"/>
      <c r="AI48" s="92"/>
      <c r="AJ48" s="92"/>
      <c r="AL48" s="92"/>
      <c r="AN48" s="92"/>
    </row>
    <row r="49" spans="1:41" ht="9.75" customHeight="1">
      <c r="A49" s="95"/>
      <c r="B49" s="94"/>
      <c r="C49" s="94"/>
      <c r="D49" s="94"/>
      <c r="E49" s="94"/>
      <c r="F49" s="94"/>
      <c r="G49" s="94"/>
      <c r="H49" s="92"/>
      <c r="I49" s="386" t="s">
        <v>150</v>
      </c>
      <c r="J49" s="386"/>
      <c r="K49" s="386"/>
      <c r="L49" s="386"/>
      <c r="M49" s="386"/>
      <c r="N49" s="386"/>
      <c r="O49" s="386"/>
      <c r="P49" s="386"/>
      <c r="Q49" s="386"/>
      <c r="R49" s="386"/>
      <c r="S49" s="386"/>
      <c r="T49" s="386"/>
      <c r="U49" s="386"/>
      <c r="V49" s="386" t="s">
        <v>136</v>
      </c>
      <c r="W49" s="386"/>
      <c r="X49" s="386"/>
      <c r="Y49" s="386"/>
      <c r="Z49" s="386"/>
      <c r="AA49" s="386"/>
      <c r="AB49" s="386"/>
      <c r="AC49" s="386"/>
      <c r="AD49" s="386"/>
      <c r="AE49" s="386"/>
      <c r="AF49" s="386"/>
      <c r="AG49" s="386"/>
      <c r="AH49" s="386"/>
      <c r="AI49" s="92"/>
      <c r="AJ49" s="390" t="s">
        <v>131</v>
      </c>
      <c r="AK49" s="390"/>
      <c r="AL49" s="390"/>
      <c r="AM49" s="53" t="s">
        <v>126</v>
      </c>
      <c r="AN49" s="92"/>
      <c r="AO49" s="52"/>
    </row>
    <row r="50" spans="2:40" ht="11.25" customHeight="1">
      <c r="B50" s="95"/>
      <c r="C50" s="95"/>
      <c r="D50" s="95"/>
      <c r="E50" s="95"/>
      <c r="F50" s="95"/>
      <c r="G50" s="95"/>
      <c r="H50" s="95"/>
      <c r="I50" s="95"/>
      <c r="J50" s="95"/>
      <c r="K50" s="95"/>
      <c r="L50" s="95"/>
      <c r="M50" s="95"/>
      <c r="N50" s="95"/>
      <c r="O50" s="96" t="s">
        <v>55</v>
      </c>
      <c r="P50" s="96"/>
      <c r="R50" s="96"/>
      <c r="S50" s="96"/>
      <c r="T50" s="96"/>
      <c r="U50" s="96"/>
      <c r="V50" s="96"/>
      <c r="W50" s="96"/>
      <c r="X50" s="96"/>
      <c r="Y50" s="96"/>
      <c r="Z50" s="96"/>
      <c r="AC50" s="96"/>
      <c r="AD50" s="95"/>
      <c r="AE50" s="95"/>
      <c r="AF50" s="95"/>
      <c r="AG50" s="95"/>
      <c r="AH50" s="95"/>
      <c r="AI50" s="95"/>
      <c r="AL50" s="95"/>
      <c r="AN50" s="53"/>
    </row>
    <row r="51" spans="2:40" ht="11.25" customHeight="1">
      <c r="B51" s="95"/>
      <c r="C51" s="95"/>
      <c r="D51" s="95"/>
      <c r="E51" s="95"/>
      <c r="F51" s="95"/>
      <c r="G51" s="95"/>
      <c r="H51" s="95"/>
      <c r="I51" s="95"/>
      <c r="J51" s="95"/>
      <c r="K51" s="95"/>
      <c r="L51" s="95"/>
      <c r="M51" s="95"/>
      <c r="N51" s="95"/>
      <c r="O51" s="96"/>
      <c r="P51" s="96"/>
      <c r="R51" s="96"/>
      <c r="S51" s="96"/>
      <c r="T51" s="96"/>
      <c r="U51" s="96"/>
      <c r="V51" s="96"/>
      <c r="W51" s="96"/>
      <c r="X51" s="96"/>
      <c r="Y51" s="96"/>
      <c r="Z51" s="96"/>
      <c r="AC51" s="96"/>
      <c r="AD51" s="95"/>
      <c r="AE51" s="95"/>
      <c r="AF51" s="95"/>
      <c r="AG51" s="95"/>
      <c r="AH51" s="95"/>
      <c r="AI51" s="95"/>
      <c r="AL51" s="95"/>
      <c r="AN51" s="53"/>
    </row>
    <row r="52" spans="2:40" ht="11.25" customHeight="1">
      <c r="B52" s="95"/>
      <c r="C52" s="95"/>
      <c r="D52" s="95"/>
      <c r="E52" s="95"/>
      <c r="F52" s="95"/>
      <c r="G52" s="95"/>
      <c r="H52" s="95"/>
      <c r="I52" s="95"/>
      <c r="J52" s="95"/>
      <c r="K52" s="95"/>
      <c r="L52" s="95"/>
      <c r="M52" s="95"/>
      <c r="N52" s="95"/>
      <c r="O52" s="96"/>
      <c r="P52" s="96"/>
      <c r="R52" s="96"/>
      <c r="S52" s="96"/>
      <c r="T52" s="96"/>
      <c r="U52" s="96"/>
      <c r="V52" s="96"/>
      <c r="W52" s="96"/>
      <c r="X52" s="96"/>
      <c r="Y52" s="96"/>
      <c r="Z52" s="96"/>
      <c r="AC52" s="96"/>
      <c r="AD52" s="95"/>
      <c r="AE52" s="95"/>
      <c r="AF52" s="95"/>
      <c r="AG52" s="95"/>
      <c r="AH52" s="95"/>
      <c r="AI52" s="95"/>
      <c r="AL52" s="95"/>
      <c r="AN52" s="53"/>
    </row>
    <row r="53" spans="2:40" ht="11.25" customHeight="1">
      <c r="B53" s="95"/>
      <c r="C53" s="95"/>
      <c r="D53" s="95"/>
      <c r="E53" s="95"/>
      <c r="F53" s="95"/>
      <c r="G53" s="95"/>
      <c r="H53" s="95"/>
      <c r="I53" s="95"/>
      <c r="J53" s="95"/>
      <c r="K53" s="95"/>
      <c r="L53" s="95"/>
      <c r="M53" s="95"/>
      <c r="N53" s="95"/>
      <c r="O53" s="96"/>
      <c r="P53" s="96"/>
      <c r="R53" s="96"/>
      <c r="S53" s="96"/>
      <c r="T53" s="96"/>
      <c r="U53" s="96"/>
      <c r="V53" s="96"/>
      <c r="W53" s="96"/>
      <c r="X53" s="96"/>
      <c r="Y53" s="96"/>
      <c r="Z53" s="96"/>
      <c r="AC53" s="96"/>
      <c r="AD53" s="95"/>
      <c r="AE53" s="95"/>
      <c r="AF53" s="95"/>
      <c r="AG53" s="95"/>
      <c r="AH53" s="95"/>
      <c r="AI53" s="95"/>
      <c r="AL53" s="95"/>
      <c r="AN53" s="53"/>
    </row>
    <row r="54" ht="21" customHeight="1">
      <c r="A54" s="6" t="s">
        <v>34</v>
      </c>
    </row>
    <row r="55" spans="1:40" ht="21" customHeight="1">
      <c r="A55" s="75"/>
      <c r="B55" s="167" t="s">
        <v>37</v>
      </c>
      <c r="C55" s="156"/>
      <c r="D55" s="156"/>
      <c r="E55" s="156"/>
      <c r="F55" s="150"/>
      <c r="G55" s="167" t="s">
        <v>36</v>
      </c>
      <c r="H55" s="156"/>
      <c r="I55" s="156"/>
      <c r="J55" s="156"/>
      <c r="K55" s="150"/>
      <c r="L55" s="167" t="s">
        <v>35</v>
      </c>
      <c r="M55" s="156"/>
      <c r="N55" s="156"/>
      <c r="O55" s="156"/>
      <c r="P55" s="156"/>
      <c r="Q55" s="156"/>
      <c r="R55" s="156"/>
      <c r="S55" s="156"/>
      <c r="T55" s="156"/>
      <c r="U55" s="150"/>
      <c r="V55" s="167" t="s">
        <v>38</v>
      </c>
      <c r="W55" s="156"/>
      <c r="X55" s="156"/>
      <c r="Y55" s="156"/>
      <c r="Z55" s="156"/>
      <c r="AA55" s="156"/>
      <c r="AB55" s="150"/>
      <c r="AC55" s="167" t="s">
        <v>42</v>
      </c>
      <c r="AD55" s="156"/>
      <c r="AE55" s="156"/>
      <c r="AF55" s="156"/>
      <c r="AG55" s="156"/>
      <c r="AH55" s="150"/>
      <c r="AI55" s="167" t="s">
        <v>43</v>
      </c>
      <c r="AJ55" s="156"/>
      <c r="AK55" s="156"/>
      <c r="AL55" s="156"/>
      <c r="AM55" s="156"/>
      <c r="AN55" s="150"/>
    </row>
    <row r="56" spans="1:40" ht="21" customHeight="1">
      <c r="A56" s="75"/>
      <c r="B56" s="168"/>
      <c r="C56" s="157"/>
      <c r="D56" s="157"/>
      <c r="E56" s="157"/>
      <c r="F56" s="151"/>
      <c r="G56" s="168"/>
      <c r="H56" s="157"/>
      <c r="I56" s="157"/>
      <c r="J56" s="157"/>
      <c r="K56" s="151"/>
      <c r="L56" s="168"/>
      <c r="M56" s="157"/>
      <c r="N56" s="157"/>
      <c r="O56" s="157"/>
      <c r="P56" s="157"/>
      <c r="Q56" s="157"/>
      <c r="R56" s="157"/>
      <c r="S56" s="157"/>
      <c r="T56" s="157"/>
      <c r="U56" s="151"/>
      <c r="V56" s="168"/>
      <c r="W56" s="157"/>
      <c r="X56" s="157"/>
      <c r="Y56" s="157"/>
      <c r="Z56" s="157"/>
      <c r="AA56" s="157"/>
      <c r="AB56" s="151"/>
      <c r="AC56" s="168"/>
      <c r="AD56" s="157"/>
      <c r="AE56" s="157"/>
      <c r="AF56" s="157"/>
      <c r="AG56" s="157"/>
      <c r="AH56" s="151"/>
      <c r="AI56" s="168"/>
      <c r="AJ56" s="157"/>
      <c r="AK56" s="157"/>
      <c r="AL56" s="157"/>
      <c r="AM56" s="157"/>
      <c r="AN56" s="151"/>
    </row>
    <row r="57" spans="2:40" ht="21" customHeight="1">
      <c r="B57" s="167" t="s">
        <v>39</v>
      </c>
      <c r="C57" s="156"/>
      <c r="D57" s="156"/>
      <c r="E57" s="156"/>
      <c r="F57" s="150"/>
      <c r="G57" s="161">
        <f>S28</f>
        <v>0</v>
      </c>
      <c r="H57" s="162"/>
      <c r="I57" s="162"/>
      <c r="J57" s="162"/>
      <c r="K57" s="163"/>
      <c r="L57" s="161">
        <f>IF(G57="","",G57*1000)</f>
        <v>0</v>
      </c>
      <c r="M57" s="162"/>
      <c r="N57" s="162"/>
      <c r="O57" s="162"/>
      <c r="P57" s="162"/>
      <c r="Q57" s="162"/>
      <c r="R57" s="162"/>
      <c r="S57" s="162"/>
      <c r="T57" s="162"/>
      <c r="U57" s="150" t="s">
        <v>23</v>
      </c>
      <c r="V57" s="34"/>
      <c r="W57" s="35"/>
      <c r="X57" s="35"/>
      <c r="Y57" s="35"/>
      <c r="Z57" s="156" t="s">
        <v>41</v>
      </c>
      <c r="AA57" s="35"/>
      <c r="AB57" s="36"/>
      <c r="AC57" s="34"/>
      <c r="AD57" s="35"/>
      <c r="AE57" s="35"/>
      <c r="AF57" s="35"/>
      <c r="AG57" s="35"/>
      <c r="AH57" s="36"/>
      <c r="AI57" s="34"/>
      <c r="AJ57" s="35"/>
      <c r="AK57" s="35"/>
      <c r="AL57" s="35"/>
      <c r="AM57" s="35"/>
      <c r="AN57" s="36"/>
    </row>
    <row r="58" spans="2:40" ht="21" customHeight="1">
      <c r="B58" s="168"/>
      <c r="C58" s="157"/>
      <c r="D58" s="157"/>
      <c r="E58" s="157"/>
      <c r="F58" s="151"/>
      <c r="G58" s="164"/>
      <c r="H58" s="165"/>
      <c r="I58" s="165"/>
      <c r="J58" s="165"/>
      <c r="K58" s="166"/>
      <c r="L58" s="164"/>
      <c r="M58" s="165"/>
      <c r="N58" s="165"/>
      <c r="O58" s="165"/>
      <c r="P58" s="165"/>
      <c r="Q58" s="165"/>
      <c r="R58" s="165"/>
      <c r="S58" s="165"/>
      <c r="T58" s="165"/>
      <c r="U58" s="151"/>
      <c r="V58" s="37"/>
      <c r="W58" s="38"/>
      <c r="X58" s="38"/>
      <c r="Y58" s="38"/>
      <c r="Z58" s="157"/>
      <c r="AA58" s="38"/>
      <c r="AB58" s="39"/>
      <c r="AC58" s="37"/>
      <c r="AD58" s="38"/>
      <c r="AE58" s="38"/>
      <c r="AF58" s="38"/>
      <c r="AG58" s="38"/>
      <c r="AH58" s="39"/>
      <c r="AI58" s="37"/>
      <c r="AJ58" s="38"/>
      <c r="AK58" s="38"/>
      <c r="AL58" s="38"/>
      <c r="AM58" s="38"/>
      <c r="AN58" s="39"/>
    </row>
    <row r="59" spans="2:40" ht="21" customHeight="1">
      <c r="B59" s="158" t="s">
        <v>40</v>
      </c>
      <c r="C59" s="159"/>
      <c r="D59" s="159"/>
      <c r="E59" s="159"/>
      <c r="F59" s="160"/>
      <c r="G59" s="161">
        <v>0</v>
      </c>
      <c r="H59" s="162"/>
      <c r="I59" s="162"/>
      <c r="J59" s="162"/>
      <c r="K59" s="163"/>
      <c r="L59" s="161">
        <v>0</v>
      </c>
      <c r="M59" s="162"/>
      <c r="N59" s="162"/>
      <c r="O59" s="162"/>
      <c r="P59" s="162"/>
      <c r="Q59" s="162"/>
      <c r="R59" s="162"/>
      <c r="S59" s="162"/>
      <c r="T59" s="162"/>
      <c r="U59" s="150" t="s">
        <v>23</v>
      </c>
      <c r="V59" s="34"/>
      <c r="W59" s="35"/>
      <c r="X59" s="35"/>
      <c r="Y59" s="35"/>
      <c r="Z59" s="156" t="s">
        <v>41</v>
      </c>
      <c r="AA59" s="35"/>
      <c r="AB59" s="36"/>
      <c r="AC59" s="34"/>
      <c r="AD59" s="35"/>
      <c r="AE59" s="35"/>
      <c r="AF59" s="35"/>
      <c r="AG59" s="35"/>
      <c r="AH59" s="36"/>
      <c r="AI59" s="34"/>
      <c r="AJ59" s="35"/>
      <c r="AK59" s="35"/>
      <c r="AL59" s="35"/>
      <c r="AM59" s="35"/>
      <c r="AN59" s="36"/>
    </row>
    <row r="60" spans="2:40" ht="21" customHeight="1" thickBot="1">
      <c r="B60" s="158"/>
      <c r="C60" s="159"/>
      <c r="D60" s="159"/>
      <c r="E60" s="159"/>
      <c r="F60" s="160"/>
      <c r="G60" s="164"/>
      <c r="H60" s="165"/>
      <c r="I60" s="165"/>
      <c r="J60" s="165"/>
      <c r="K60" s="166"/>
      <c r="L60" s="236"/>
      <c r="M60" s="237"/>
      <c r="N60" s="237"/>
      <c r="O60" s="237"/>
      <c r="P60" s="237"/>
      <c r="Q60" s="237"/>
      <c r="R60" s="237"/>
      <c r="S60" s="237"/>
      <c r="T60" s="237"/>
      <c r="U60" s="154"/>
      <c r="V60" s="37"/>
      <c r="W60" s="38"/>
      <c r="X60" s="38"/>
      <c r="Y60" s="38"/>
      <c r="Z60" s="157"/>
      <c r="AA60" s="38"/>
      <c r="AB60" s="39"/>
      <c r="AC60" s="37"/>
      <c r="AD60" s="38"/>
      <c r="AE60" s="38"/>
      <c r="AF60" s="38"/>
      <c r="AG60" s="38"/>
      <c r="AH60" s="39"/>
      <c r="AI60" s="37"/>
      <c r="AJ60" s="38"/>
      <c r="AK60" s="38"/>
      <c r="AL60" s="38"/>
      <c r="AM60" s="38"/>
      <c r="AN60" s="39"/>
    </row>
    <row r="61" spans="2:40" ht="21" customHeight="1">
      <c r="B61" s="238" t="s">
        <v>44</v>
      </c>
      <c r="C61" s="239"/>
      <c r="D61" s="239"/>
      <c r="E61" s="239"/>
      <c r="F61" s="240"/>
      <c r="G61" s="244">
        <f>G57+G59</f>
        <v>0</v>
      </c>
      <c r="H61" s="245"/>
      <c r="I61" s="245"/>
      <c r="J61" s="245"/>
      <c r="K61" s="246"/>
      <c r="L61" s="244">
        <f>L57+L59</f>
        <v>0</v>
      </c>
      <c r="M61" s="245"/>
      <c r="N61" s="245"/>
      <c r="O61" s="245"/>
      <c r="P61" s="245"/>
      <c r="Q61" s="245"/>
      <c r="R61" s="245"/>
      <c r="S61" s="245"/>
      <c r="T61" s="245"/>
      <c r="U61" s="152" t="s">
        <v>23</v>
      </c>
      <c r="V61" s="35" t="s">
        <v>46</v>
      </c>
      <c r="W61" s="35"/>
      <c r="X61" s="35"/>
      <c r="Y61" s="35"/>
      <c r="Z61" s="35"/>
      <c r="AA61" s="35"/>
      <c r="AB61" s="35"/>
      <c r="AC61" s="35"/>
      <c r="AD61" s="35"/>
      <c r="AE61" s="35"/>
      <c r="AF61" s="35"/>
      <c r="AG61" s="35"/>
      <c r="AH61" s="35"/>
      <c r="AI61" s="35"/>
      <c r="AJ61" s="35"/>
      <c r="AK61" s="35"/>
      <c r="AL61" s="35"/>
      <c r="AM61" s="35"/>
      <c r="AN61" s="36"/>
    </row>
    <row r="62" spans="2:40" ht="21" customHeight="1" thickBot="1">
      <c r="B62" s="241"/>
      <c r="C62" s="242"/>
      <c r="D62" s="242"/>
      <c r="E62" s="242"/>
      <c r="F62" s="243"/>
      <c r="G62" s="236"/>
      <c r="H62" s="237"/>
      <c r="I62" s="237"/>
      <c r="J62" s="237"/>
      <c r="K62" s="247"/>
      <c r="L62" s="236"/>
      <c r="M62" s="237"/>
      <c r="N62" s="237"/>
      <c r="O62" s="237"/>
      <c r="P62" s="237"/>
      <c r="Q62" s="237"/>
      <c r="R62" s="237"/>
      <c r="S62" s="237"/>
      <c r="T62" s="237"/>
      <c r="U62" s="153"/>
      <c r="AN62" s="41"/>
    </row>
    <row r="63" spans="2:40" ht="21" customHeight="1">
      <c r="B63" s="229" t="s">
        <v>133</v>
      </c>
      <c r="C63" s="159"/>
      <c r="D63" s="159"/>
      <c r="E63" s="159"/>
      <c r="F63" s="160"/>
      <c r="G63" s="232">
        <f>Z29</f>
        <v>0</v>
      </c>
      <c r="H63" s="233"/>
      <c r="I63" s="233"/>
      <c r="J63" s="233"/>
      <c r="K63" s="234"/>
      <c r="L63" s="389">
        <f>G63*935</f>
        <v>0</v>
      </c>
      <c r="M63" s="176"/>
      <c r="N63" s="176"/>
      <c r="O63" s="176"/>
      <c r="P63" s="176"/>
      <c r="Q63" s="176"/>
      <c r="R63" s="176"/>
      <c r="S63" s="176"/>
      <c r="T63" s="176"/>
      <c r="U63" s="155" t="s">
        <v>23</v>
      </c>
      <c r="V63" s="40"/>
      <c r="AN63" s="41"/>
    </row>
    <row r="64" spans="2:40" ht="21" customHeight="1">
      <c r="B64" s="168"/>
      <c r="C64" s="157"/>
      <c r="D64" s="157"/>
      <c r="E64" s="157"/>
      <c r="F64" s="151"/>
      <c r="G64" s="177"/>
      <c r="H64" s="178"/>
      <c r="I64" s="178"/>
      <c r="J64" s="178"/>
      <c r="K64" s="235"/>
      <c r="L64" s="177"/>
      <c r="M64" s="178"/>
      <c r="N64" s="178"/>
      <c r="O64" s="178"/>
      <c r="P64" s="178"/>
      <c r="Q64" s="178"/>
      <c r="R64" s="178"/>
      <c r="S64" s="178"/>
      <c r="T64" s="178"/>
      <c r="U64" s="151"/>
      <c r="V64" s="40"/>
      <c r="AN64" s="41"/>
    </row>
    <row r="65" spans="2:40" ht="21" customHeight="1">
      <c r="B65" s="222"/>
      <c r="C65" s="156"/>
      <c r="D65" s="156"/>
      <c r="E65" s="156"/>
      <c r="F65" s="150"/>
      <c r="G65" s="212"/>
      <c r="H65" s="213"/>
      <c r="I65" s="213"/>
      <c r="J65" s="213"/>
      <c r="K65" s="387"/>
      <c r="L65" s="212"/>
      <c r="M65" s="213"/>
      <c r="N65" s="213"/>
      <c r="O65" s="213"/>
      <c r="P65" s="213"/>
      <c r="Q65" s="213"/>
      <c r="R65" s="213"/>
      <c r="S65" s="213"/>
      <c r="T65" s="213"/>
      <c r="U65" s="213"/>
      <c r="V65" s="40"/>
      <c r="AN65" s="41"/>
    </row>
    <row r="66" spans="2:40" ht="21" customHeight="1" thickBot="1">
      <c r="B66" s="158"/>
      <c r="C66" s="159"/>
      <c r="D66" s="159"/>
      <c r="E66" s="159"/>
      <c r="F66" s="160"/>
      <c r="G66" s="214"/>
      <c r="H66" s="215"/>
      <c r="I66" s="215"/>
      <c r="J66" s="215"/>
      <c r="K66" s="388"/>
      <c r="L66" s="214"/>
      <c r="M66" s="215"/>
      <c r="N66" s="215"/>
      <c r="O66" s="215"/>
      <c r="P66" s="215"/>
      <c r="Q66" s="215"/>
      <c r="R66" s="215"/>
      <c r="S66" s="215"/>
      <c r="T66" s="215"/>
      <c r="U66" s="215"/>
      <c r="V66" s="40"/>
      <c r="AK66" s="108"/>
      <c r="AL66" s="108"/>
      <c r="AM66" s="108"/>
      <c r="AN66" s="132"/>
    </row>
    <row r="67" spans="2:40" ht="21" customHeight="1">
      <c r="B67" s="217" t="s">
        <v>45</v>
      </c>
      <c r="C67" s="218"/>
      <c r="D67" s="218"/>
      <c r="E67" s="218"/>
      <c r="F67" s="218"/>
      <c r="G67" s="218"/>
      <c r="H67" s="218"/>
      <c r="I67" s="218"/>
      <c r="J67" s="218"/>
      <c r="K67" s="155"/>
      <c r="L67" s="175">
        <f>L61+L63</f>
        <v>0</v>
      </c>
      <c r="M67" s="176"/>
      <c r="N67" s="176"/>
      <c r="O67" s="176"/>
      <c r="P67" s="176"/>
      <c r="Q67" s="176"/>
      <c r="R67" s="176"/>
      <c r="S67" s="176"/>
      <c r="T67" s="176"/>
      <c r="U67" s="97"/>
      <c r="AK67" s="108"/>
      <c r="AL67" s="108"/>
      <c r="AM67" s="108"/>
      <c r="AN67" s="132"/>
    </row>
    <row r="68" spans="2:40" ht="21" customHeight="1">
      <c r="B68" s="219"/>
      <c r="C68" s="159"/>
      <c r="D68" s="159"/>
      <c r="E68" s="159"/>
      <c r="F68" s="159"/>
      <c r="G68" s="159"/>
      <c r="H68" s="159"/>
      <c r="I68" s="159"/>
      <c r="J68" s="159"/>
      <c r="K68" s="160"/>
      <c r="L68" s="232"/>
      <c r="M68" s="233"/>
      <c r="N68" s="233"/>
      <c r="O68" s="233"/>
      <c r="P68" s="233"/>
      <c r="Q68" s="233"/>
      <c r="R68" s="233"/>
      <c r="S68" s="233"/>
      <c r="T68" s="233"/>
      <c r="U68" s="109" t="s">
        <v>23</v>
      </c>
      <c r="AK68" s="108"/>
      <c r="AL68" s="108"/>
      <c r="AM68" s="108"/>
      <c r="AN68" s="132"/>
    </row>
    <row r="69" spans="2:40" ht="21" customHeight="1" thickBot="1">
      <c r="B69" s="220"/>
      <c r="C69" s="221"/>
      <c r="D69" s="221"/>
      <c r="E69" s="221"/>
      <c r="F69" s="221"/>
      <c r="G69" s="221"/>
      <c r="H69" s="221"/>
      <c r="I69" s="221"/>
      <c r="J69" s="221"/>
      <c r="K69" s="154"/>
      <c r="L69" s="335"/>
      <c r="M69" s="336"/>
      <c r="N69" s="336"/>
      <c r="O69" s="336"/>
      <c r="P69" s="336"/>
      <c r="Q69" s="336"/>
      <c r="R69" s="336"/>
      <c r="S69" s="336"/>
      <c r="T69" s="336"/>
      <c r="U69" s="98"/>
      <c r="V69" s="38"/>
      <c r="W69" s="38"/>
      <c r="X69" s="38"/>
      <c r="Y69" s="38"/>
      <c r="Z69" s="38"/>
      <c r="AA69" s="38"/>
      <c r="AB69" s="38"/>
      <c r="AC69" s="38"/>
      <c r="AD69" s="38"/>
      <c r="AE69" s="38"/>
      <c r="AF69" s="38"/>
      <c r="AG69" s="38"/>
      <c r="AH69" s="38"/>
      <c r="AI69" s="38"/>
      <c r="AJ69" s="38"/>
      <c r="AK69" s="145"/>
      <c r="AL69" s="145"/>
      <c r="AM69" s="145"/>
      <c r="AN69" s="146"/>
    </row>
    <row r="70" spans="19:39" ht="21" customHeight="1" thickBot="1">
      <c r="S70" s="48"/>
      <c r="T70" s="48"/>
      <c r="U70" s="48"/>
      <c r="V70" s="48"/>
      <c r="W70" s="48"/>
      <c r="X70" s="48"/>
      <c r="Y70" s="48"/>
      <c r="Z70" s="48"/>
      <c r="AA70" s="48"/>
      <c r="AB70" s="48"/>
      <c r="AC70" s="48"/>
      <c r="AD70" s="48"/>
      <c r="AE70" s="48"/>
      <c r="AF70" s="48"/>
      <c r="AG70" s="48"/>
      <c r="AH70" s="48"/>
      <c r="AI70" s="48"/>
      <c r="AJ70" s="48"/>
      <c r="AK70" s="48"/>
      <c r="AL70" s="48"/>
      <c r="AM70" s="48"/>
    </row>
    <row r="71" spans="2:40" ht="21" customHeight="1" thickBot="1">
      <c r="B71" s="199" t="s">
        <v>135</v>
      </c>
      <c r="C71" s="200"/>
      <c r="D71" s="200"/>
      <c r="E71" s="201"/>
      <c r="F71" s="378" t="s">
        <v>134</v>
      </c>
      <c r="G71" s="200"/>
      <c r="H71" s="200"/>
      <c r="I71" s="201"/>
      <c r="J71" s="208" t="s">
        <v>59</v>
      </c>
      <c r="K71" s="208"/>
      <c r="L71" s="208"/>
      <c r="M71" s="208"/>
      <c r="N71" s="208" t="s">
        <v>60</v>
      </c>
      <c r="O71" s="208"/>
      <c r="P71" s="208"/>
      <c r="Q71" s="209"/>
      <c r="R71" s="43"/>
      <c r="T71" s="1" t="s">
        <v>50</v>
      </c>
      <c r="AN71" s="42"/>
    </row>
    <row r="72" spans="2:40" ht="21" customHeight="1" thickBot="1">
      <c r="B72" s="114"/>
      <c r="C72" s="114"/>
      <c r="D72" s="114"/>
      <c r="E72" s="114"/>
      <c r="F72" s="114"/>
      <c r="G72" s="114"/>
      <c r="H72" s="114"/>
      <c r="I72" s="114"/>
      <c r="J72" s="114"/>
      <c r="K72" s="114"/>
      <c r="L72" s="114"/>
      <c r="M72" s="114"/>
      <c r="N72" s="114"/>
      <c r="O72" s="114"/>
      <c r="P72" s="114"/>
      <c r="Q72" s="114"/>
      <c r="R72" s="43"/>
      <c r="AN72" s="43"/>
    </row>
    <row r="73" spans="2:40" ht="21" customHeight="1">
      <c r="B73" s="312" t="s">
        <v>47</v>
      </c>
      <c r="C73" s="304"/>
      <c r="D73" s="304"/>
      <c r="E73" s="304"/>
      <c r="F73" s="304" t="s">
        <v>48</v>
      </c>
      <c r="G73" s="304"/>
      <c r="H73" s="304"/>
      <c r="I73" s="304"/>
      <c r="J73" s="304" t="s">
        <v>49</v>
      </c>
      <c r="K73" s="304"/>
      <c r="L73" s="304"/>
      <c r="M73" s="304"/>
      <c r="N73" s="304" t="s">
        <v>10</v>
      </c>
      <c r="O73" s="304"/>
      <c r="P73" s="304"/>
      <c r="Q73" s="305"/>
      <c r="R73" s="43"/>
      <c r="AN73" s="43"/>
    </row>
    <row r="74" spans="2:40" ht="21" customHeight="1">
      <c r="B74" s="133"/>
      <c r="C74" s="35"/>
      <c r="D74" s="35"/>
      <c r="E74" s="36"/>
      <c r="F74" s="34"/>
      <c r="G74" s="35"/>
      <c r="H74" s="35"/>
      <c r="I74" s="36"/>
      <c r="J74" s="34"/>
      <c r="K74" s="35"/>
      <c r="L74" s="35"/>
      <c r="M74" s="36"/>
      <c r="N74" s="34"/>
      <c r="O74" s="35"/>
      <c r="P74" s="35"/>
      <c r="Q74" s="134"/>
      <c r="R74" s="43"/>
      <c r="AN74" s="43"/>
    </row>
    <row r="75" spans="2:40" ht="21" customHeight="1">
      <c r="B75" s="135"/>
      <c r="E75" s="41"/>
      <c r="F75" s="40"/>
      <c r="I75" s="41"/>
      <c r="J75" s="40"/>
      <c r="M75" s="41"/>
      <c r="N75" s="40"/>
      <c r="Q75" s="51"/>
      <c r="R75" s="43"/>
      <c r="AN75" s="43"/>
    </row>
    <row r="76" spans="2:40" ht="21" customHeight="1" thickBot="1">
      <c r="B76" s="136"/>
      <c r="C76" s="137"/>
      <c r="D76" s="137"/>
      <c r="E76" s="138"/>
      <c r="F76" s="139"/>
      <c r="G76" s="137"/>
      <c r="H76" s="137"/>
      <c r="I76" s="138"/>
      <c r="J76" s="139"/>
      <c r="K76" s="137"/>
      <c r="L76" s="137"/>
      <c r="M76" s="138"/>
      <c r="N76" s="139"/>
      <c r="O76" s="137"/>
      <c r="P76" s="137"/>
      <c r="Q76" s="140"/>
      <c r="R76" s="43"/>
      <c r="AN76" s="43"/>
    </row>
    <row r="77" spans="18:40" ht="21" customHeight="1">
      <c r="R77" s="43"/>
      <c r="AN77" s="43"/>
    </row>
    <row r="78" spans="1:40" ht="21" customHeight="1">
      <c r="A78" s="8"/>
      <c r="B78" s="8"/>
      <c r="C78" s="8"/>
      <c r="D78" s="8"/>
      <c r="E78" s="8"/>
      <c r="F78" s="8"/>
      <c r="G78" s="8"/>
      <c r="H78" s="8"/>
      <c r="I78" s="8"/>
      <c r="J78" s="8"/>
      <c r="K78" s="8"/>
      <c r="L78" s="8"/>
      <c r="M78" s="8"/>
      <c r="N78" s="8"/>
      <c r="O78" s="8"/>
      <c r="P78" s="8"/>
      <c r="Q78" s="8"/>
      <c r="R78" s="44"/>
      <c r="S78" s="8"/>
      <c r="T78" s="8"/>
      <c r="U78" s="8"/>
      <c r="V78" s="8"/>
      <c r="W78" s="8"/>
      <c r="X78" s="8"/>
      <c r="Y78" s="8"/>
      <c r="Z78" s="8"/>
      <c r="AA78" s="8"/>
      <c r="AB78" s="8"/>
      <c r="AC78" s="8"/>
      <c r="AD78" s="8"/>
      <c r="AE78" s="8"/>
      <c r="AF78" s="8"/>
      <c r="AG78" s="8"/>
      <c r="AH78" s="8"/>
      <c r="AI78" s="8"/>
      <c r="AJ78" s="8"/>
      <c r="AK78" s="8"/>
      <c r="AL78" s="8"/>
      <c r="AM78" s="8"/>
      <c r="AN78" s="44"/>
    </row>
    <row r="79" spans="1:40" ht="21" customHeight="1">
      <c r="A79" s="8"/>
      <c r="B79" s="8"/>
      <c r="C79" s="8"/>
      <c r="D79" s="8"/>
      <c r="E79" s="8"/>
      <c r="F79" s="8"/>
      <c r="G79" s="8"/>
      <c r="H79" s="8"/>
      <c r="I79" s="8"/>
      <c r="J79" s="8"/>
      <c r="K79" s="8"/>
      <c r="L79" s="8"/>
      <c r="M79" s="8"/>
      <c r="N79" s="8"/>
      <c r="O79" s="8"/>
      <c r="P79" s="8"/>
      <c r="Q79" s="8"/>
      <c r="R79" s="8"/>
      <c r="S79" s="45"/>
      <c r="T79" s="46"/>
      <c r="U79" s="46"/>
      <c r="V79" s="46"/>
      <c r="W79" s="46"/>
      <c r="X79" s="46"/>
      <c r="Y79" s="46"/>
      <c r="Z79" s="46"/>
      <c r="AA79" s="46"/>
      <c r="AB79" s="46"/>
      <c r="AC79" s="46"/>
      <c r="AD79" s="46"/>
      <c r="AE79" s="46"/>
      <c r="AF79" s="46"/>
      <c r="AG79" s="46"/>
      <c r="AH79" s="46"/>
      <c r="AI79" s="46"/>
      <c r="AJ79" s="46"/>
      <c r="AK79" s="46"/>
      <c r="AL79" s="46"/>
      <c r="AM79" s="46"/>
      <c r="AN79" s="47"/>
    </row>
    <row r="80" spans="1:40" ht="21"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row>
    <row r="82" spans="1:40" ht="21"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row>
    <row r="93" spans="32:39" ht="21" customHeight="1">
      <c r="AF93" s="372" t="s">
        <v>86</v>
      </c>
      <c r="AG93" s="372"/>
      <c r="AH93" s="372"/>
      <c r="AI93" s="372"/>
      <c r="AJ93" s="372"/>
      <c r="AK93" s="372"/>
      <c r="AL93" s="372"/>
      <c r="AM93" s="372"/>
    </row>
    <row r="94" spans="32:39" ht="21" customHeight="1">
      <c r="AF94" s="372"/>
      <c r="AG94" s="372"/>
      <c r="AH94" s="372"/>
      <c r="AI94" s="372"/>
      <c r="AJ94" s="372"/>
      <c r="AK94" s="372"/>
      <c r="AL94" s="372"/>
      <c r="AM94" s="372"/>
    </row>
    <row r="102" spans="1:41" ht="21"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row r="103" spans="1:41" ht="21"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row>
    <row r="108" spans="1:41" ht="21"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row>
    <row r="109" spans="1:41" ht="21"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row>
    <row r="110" spans="1:41" ht="21"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row>
    <row r="111" spans="1:41" ht="21"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row>
    <row r="112" ht="21" customHeight="1">
      <c r="A112" s="52"/>
    </row>
  </sheetData>
  <sheetProtection formatCells="0" selectLockedCells="1"/>
  <mergeCells count="278">
    <mergeCell ref="B32:AM32"/>
    <mergeCell ref="B31:AM31"/>
    <mergeCell ref="B35:AN35"/>
    <mergeCell ref="F71:I71"/>
    <mergeCell ref="B71:E71"/>
    <mergeCell ref="AC4:AF4"/>
    <mergeCell ref="AG4:AN4"/>
    <mergeCell ref="AD7:AF7"/>
    <mergeCell ref="AH7:AJ7"/>
    <mergeCell ref="AL7:AN7"/>
    <mergeCell ref="B9:I9"/>
    <mergeCell ref="M44:R44"/>
    <mergeCell ref="A1:AN1"/>
    <mergeCell ref="A2:AN2"/>
    <mergeCell ref="A3:AN3"/>
    <mergeCell ref="B6:D6"/>
    <mergeCell ref="E6:AA6"/>
    <mergeCell ref="AB6:AF6"/>
    <mergeCell ref="AG6:AM6"/>
    <mergeCell ref="J9:Y9"/>
    <mergeCell ref="Z9:AE9"/>
    <mergeCell ref="AF9:AN9"/>
    <mergeCell ref="B7:D7"/>
    <mergeCell ref="F7:H7"/>
    <mergeCell ref="I7:AA7"/>
    <mergeCell ref="AB7:AC7"/>
    <mergeCell ref="B10:I10"/>
    <mergeCell ref="J10:O10"/>
    <mergeCell ref="P10:R10"/>
    <mergeCell ref="S10:V10"/>
    <mergeCell ref="W10:Y10"/>
    <mergeCell ref="Z10:AB10"/>
    <mergeCell ref="AC10:AE10"/>
    <mergeCell ref="AF10:AL10"/>
    <mergeCell ref="AM10:AN10"/>
    <mergeCell ref="B11:I11"/>
    <mergeCell ref="J11:O11"/>
    <mergeCell ref="P11:R11"/>
    <mergeCell ref="S11:V11"/>
    <mergeCell ref="W11:Y11"/>
    <mergeCell ref="Z11:AB11"/>
    <mergeCell ref="AC11:AE11"/>
    <mergeCell ref="AF11:AL11"/>
    <mergeCell ref="AM11:AN11"/>
    <mergeCell ref="B12:I12"/>
    <mergeCell ref="J12:O12"/>
    <mergeCell ref="P12:R12"/>
    <mergeCell ref="S12:V12"/>
    <mergeCell ref="W12:Y12"/>
    <mergeCell ref="Z12:AB12"/>
    <mergeCell ref="AC12:AE12"/>
    <mergeCell ref="AF12:AL12"/>
    <mergeCell ref="AM12:AN12"/>
    <mergeCell ref="B13:I13"/>
    <mergeCell ref="J13:O13"/>
    <mergeCell ref="P13:R13"/>
    <mergeCell ref="S13:V13"/>
    <mergeCell ref="W13:Y13"/>
    <mergeCell ref="Z13:AB13"/>
    <mergeCell ref="AC13:AE13"/>
    <mergeCell ref="AF13:AL13"/>
    <mergeCell ref="AM13:AN13"/>
    <mergeCell ref="B14:I14"/>
    <mergeCell ref="J14:O14"/>
    <mergeCell ref="P14:R14"/>
    <mergeCell ref="S14:V14"/>
    <mergeCell ref="W14:Y14"/>
    <mergeCell ref="Z14:AB14"/>
    <mergeCell ref="AC14:AE14"/>
    <mergeCell ref="AF14:AL14"/>
    <mergeCell ref="AM14:AN14"/>
    <mergeCell ref="B15:I15"/>
    <mergeCell ref="J15:O15"/>
    <mergeCell ref="P15:R15"/>
    <mergeCell ref="S15:V15"/>
    <mergeCell ref="W15:Y15"/>
    <mergeCell ref="Z15:AB15"/>
    <mergeCell ref="AC15:AE15"/>
    <mergeCell ref="AF15:AL15"/>
    <mergeCell ref="AM15:AN15"/>
    <mergeCell ref="B16:I16"/>
    <mergeCell ref="J16:O16"/>
    <mergeCell ref="P16:R16"/>
    <mergeCell ref="S16:V16"/>
    <mergeCell ref="W16:Y16"/>
    <mergeCell ref="Z16:AB16"/>
    <mergeCell ref="AC16:AE16"/>
    <mergeCell ref="AF16:AL16"/>
    <mergeCell ref="AM16:AN16"/>
    <mergeCell ref="B17:I17"/>
    <mergeCell ref="J17:O17"/>
    <mergeCell ref="P17:R17"/>
    <mergeCell ref="S17:V17"/>
    <mergeCell ref="W17:Y17"/>
    <mergeCell ref="Z17:AB17"/>
    <mergeCell ref="AC17:AE17"/>
    <mergeCell ref="AF17:AL17"/>
    <mergeCell ref="AM17:AN17"/>
    <mergeCell ref="B18:I18"/>
    <mergeCell ref="J18:O18"/>
    <mergeCell ref="P18:R18"/>
    <mergeCell ref="S18:V18"/>
    <mergeCell ref="W18:Y18"/>
    <mergeCell ref="Z18:AB18"/>
    <mergeCell ref="AC18:AE18"/>
    <mergeCell ref="AF18:AL18"/>
    <mergeCell ref="AM18:AN18"/>
    <mergeCell ref="B19:I19"/>
    <mergeCell ref="J19:O19"/>
    <mergeCell ref="P19:R19"/>
    <mergeCell ref="S19:V19"/>
    <mergeCell ref="W19:Y19"/>
    <mergeCell ref="Z19:AB19"/>
    <mergeCell ref="AC19:AE19"/>
    <mergeCell ref="AF19:AL19"/>
    <mergeCell ref="AM19:AN19"/>
    <mergeCell ref="B20:I20"/>
    <mergeCell ref="J20:O20"/>
    <mergeCell ref="P20:R20"/>
    <mergeCell ref="S20:V20"/>
    <mergeCell ref="W20:Y20"/>
    <mergeCell ref="Z20:AB20"/>
    <mergeCell ref="AC20:AE20"/>
    <mergeCell ref="AF20:AL20"/>
    <mergeCell ref="AM20:AN20"/>
    <mergeCell ref="B21:I21"/>
    <mergeCell ref="J21:O21"/>
    <mergeCell ref="P21:R21"/>
    <mergeCell ref="S21:V21"/>
    <mergeCell ref="W21:Y21"/>
    <mergeCell ref="Z21:AB21"/>
    <mergeCell ref="AC21:AE21"/>
    <mergeCell ref="AF21:AL21"/>
    <mergeCell ref="AM21:AN21"/>
    <mergeCell ref="B22:I22"/>
    <mergeCell ref="J22:O22"/>
    <mergeCell ref="P22:R22"/>
    <mergeCell ref="S22:V22"/>
    <mergeCell ref="W22:Y22"/>
    <mergeCell ref="Z22:AB22"/>
    <mergeCell ref="AC22:AE22"/>
    <mergeCell ref="AF22:AL22"/>
    <mergeCell ref="AM22:AN22"/>
    <mergeCell ref="B23:I23"/>
    <mergeCell ref="J23:O23"/>
    <mergeCell ref="P23:R23"/>
    <mergeCell ref="S23:V23"/>
    <mergeCell ref="W23:Y23"/>
    <mergeCell ref="Z23:AB23"/>
    <mergeCell ref="AC23:AE23"/>
    <mergeCell ref="AF23:AL23"/>
    <mergeCell ref="AM23:AN23"/>
    <mergeCell ref="B24:I24"/>
    <mergeCell ref="J24:O24"/>
    <mergeCell ref="P24:R24"/>
    <mergeCell ref="S24:V24"/>
    <mergeCell ref="W24:Y24"/>
    <mergeCell ref="Z24:AB24"/>
    <mergeCell ref="AC24:AE24"/>
    <mergeCell ref="AF24:AL24"/>
    <mergeCell ref="B25:I25"/>
    <mergeCell ref="J25:O25"/>
    <mergeCell ref="P25:R25"/>
    <mergeCell ref="S25:V25"/>
    <mergeCell ref="W25:Y25"/>
    <mergeCell ref="Z25:AB25"/>
    <mergeCell ref="J26:O26"/>
    <mergeCell ref="P26:R26"/>
    <mergeCell ref="S26:V26"/>
    <mergeCell ref="W26:Y26"/>
    <mergeCell ref="Z26:AB26"/>
    <mergeCell ref="AM24:AN24"/>
    <mergeCell ref="AC25:AE25"/>
    <mergeCell ref="AF25:AL25"/>
    <mergeCell ref="AM25:AN25"/>
    <mergeCell ref="AC26:AE26"/>
    <mergeCell ref="AF26:AL26"/>
    <mergeCell ref="AM26:AN26"/>
    <mergeCell ref="B27:I27"/>
    <mergeCell ref="J27:O27"/>
    <mergeCell ref="P27:R27"/>
    <mergeCell ref="S27:V27"/>
    <mergeCell ref="W27:Y27"/>
    <mergeCell ref="AC27:AE27"/>
    <mergeCell ref="B26:I26"/>
    <mergeCell ref="AF27:AL27"/>
    <mergeCell ref="W28:Y28"/>
    <mergeCell ref="S28:V28"/>
    <mergeCell ref="AM27:AN27"/>
    <mergeCell ref="Z28:AB28"/>
    <mergeCell ref="AC28:AE28"/>
    <mergeCell ref="AF28:AL28"/>
    <mergeCell ref="AM28:AN28"/>
    <mergeCell ref="Z27:AB27"/>
    <mergeCell ref="AM29:AN29"/>
    <mergeCell ref="B30:Y30"/>
    <mergeCell ref="AF30:AL30"/>
    <mergeCell ref="AM30:AN30"/>
    <mergeCell ref="F33:O34"/>
    <mergeCell ref="Z29:AB29"/>
    <mergeCell ref="AC29:AE29"/>
    <mergeCell ref="AF29:AL29"/>
    <mergeCell ref="P33:Y34"/>
    <mergeCell ref="Z33:AI34"/>
    <mergeCell ref="B36:I38"/>
    <mergeCell ref="J36:O36"/>
    <mergeCell ref="AI36:AN36"/>
    <mergeCell ref="J37:O37"/>
    <mergeCell ref="P37:AG37"/>
    <mergeCell ref="AL37:AM37"/>
    <mergeCell ref="J38:O38"/>
    <mergeCell ref="P38:AN38"/>
    <mergeCell ref="B39:I40"/>
    <mergeCell ref="J39:O40"/>
    <mergeCell ref="Q39:R39"/>
    <mergeCell ref="U39:V39"/>
    <mergeCell ref="B41:N41"/>
    <mergeCell ref="O41:AN41"/>
    <mergeCell ref="B43:K43"/>
    <mergeCell ref="L43:Q43"/>
    <mergeCell ref="R43:W43"/>
    <mergeCell ref="Y43:AB43"/>
    <mergeCell ref="AE43:AG43"/>
    <mergeCell ref="S44:T44"/>
    <mergeCell ref="B44:I44"/>
    <mergeCell ref="L44:L45"/>
    <mergeCell ref="U44:Y44"/>
    <mergeCell ref="Z44:AF44"/>
    <mergeCell ref="AG44:AN44"/>
    <mergeCell ref="B45:I45"/>
    <mergeCell ref="M45:AF45"/>
    <mergeCell ref="AG45:AI45"/>
    <mergeCell ref="AK45:AL45"/>
    <mergeCell ref="O47:AB47"/>
    <mergeCell ref="AJ49:AL49"/>
    <mergeCell ref="B55:F56"/>
    <mergeCell ref="G55:K56"/>
    <mergeCell ref="L55:U56"/>
    <mergeCell ref="V55:AB56"/>
    <mergeCell ref="AC55:AH56"/>
    <mergeCell ref="AI55:AN56"/>
    <mergeCell ref="V49:AH49"/>
    <mergeCell ref="I49:U49"/>
    <mergeCell ref="B57:F58"/>
    <mergeCell ref="G57:K58"/>
    <mergeCell ref="L57:T58"/>
    <mergeCell ref="Z57:Z58"/>
    <mergeCell ref="B59:F60"/>
    <mergeCell ref="G59:K60"/>
    <mergeCell ref="L59:T60"/>
    <mergeCell ref="Z59:Z60"/>
    <mergeCell ref="U57:U58"/>
    <mergeCell ref="U59:U60"/>
    <mergeCell ref="B61:F62"/>
    <mergeCell ref="G61:K62"/>
    <mergeCell ref="L61:T62"/>
    <mergeCell ref="B63:F64"/>
    <mergeCell ref="G63:K64"/>
    <mergeCell ref="U63:U64"/>
    <mergeCell ref="U61:U62"/>
    <mergeCell ref="L63:T64"/>
    <mergeCell ref="J73:M73"/>
    <mergeCell ref="N73:Q73"/>
    <mergeCell ref="B65:F66"/>
    <mergeCell ref="G65:K66"/>
    <mergeCell ref="L65:U66"/>
    <mergeCell ref="B67:K69"/>
    <mergeCell ref="L67:T69"/>
    <mergeCell ref="B29:R29"/>
    <mergeCell ref="S29:V29"/>
    <mergeCell ref="W29:Y29"/>
    <mergeCell ref="AF94:AM94"/>
    <mergeCell ref="AF93:AM93"/>
    <mergeCell ref="I48:AG48"/>
    <mergeCell ref="J71:M71"/>
    <mergeCell ref="N71:Q71"/>
    <mergeCell ref="B73:E73"/>
    <mergeCell ref="F73:I73"/>
  </mergeCells>
  <printOptions/>
  <pageMargins left="0.7874015748031497" right="0" top="0.11811023622047244" bottom="0" header="0.5118110236220472" footer="0.1968503937007874"/>
  <pageSetup horizontalDpi="600" verticalDpi="600" orientation="portrait" paperSize="9" scale="91" r:id="rId3"/>
  <rowBreaks count="1" manualBreakCount="1">
    <brk id="50" max="39" man="1"/>
  </rowBreaks>
  <colBreaks count="1" manualBreakCount="1">
    <brk id="40" max="102"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十六ジェーシービー</dc:creator>
  <cp:keywords/>
  <dc:description/>
  <cp:lastModifiedBy>user</cp:lastModifiedBy>
  <cp:lastPrinted>2024-03-18T07:18:07Z</cp:lastPrinted>
  <dcterms:created xsi:type="dcterms:W3CDTF">2004-07-14T06:42:16Z</dcterms:created>
  <dcterms:modified xsi:type="dcterms:W3CDTF">2024-03-18T07:22:27Z</dcterms:modified>
  <cp:category/>
  <cp:version/>
  <cp:contentType/>
  <cp:contentStatus/>
</cp:coreProperties>
</file>